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ntingMU\Downloads\"/>
    </mc:Choice>
  </mc:AlternateContent>
  <xr:revisionPtr revIDLastSave="0" documentId="13_ncr:1_{CD0526F8-2B7B-4BA3-B055-EA4904575869}" xr6:coauthVersionLast="47" xr6:coauthVersionMax="47" xr10:uidLastSave="{00000000-0000-0000-0000-000000000000}"/>
  <bookViews>
    <workbookView xWindow="1605" yWindow="2355" windowWidth="24675" windowHeight="13200" xr2:uid="{00000000-000D-0000-FFFF-FFFF00000000}"/>
  </bookViews>
  <sheets>
    <sheet name="Sheet2" sheetId="2" r:id="rId1"/>
    <sheet name="Shee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" l="1"/>
  <c r="H22" i="2" l="1"/>
  <c r="H31" i="2"/>
  <c r="H54" i="2"/>
  <c r="H23" i="2" l="1"/>
  <c r="C59" i="2" s="1"/>
  <c r="H55" i="2"/>
  <c r="C60" i="2" s="1"/>
  <c r="C61" i="2" l="1"/>
  <c r="C63" i="2" s="1"/>
  <c r="D63" i="2" s="1"/>
</calcChain>
</file>

<file path=xl/sharedStrings.xml><?xml version="1.0" encoding="utf-8"?>
<sst xmlns="http://schemas.openxmlformats.org/spreadsheetml/2006/main" count="102" uniqueCount="83">
  <si>
    <t>DOJ/OPDAT CT: Conference Venue and Room Accommodation Package Request in Station Zero, Boracay, Malay, Aklan</t>
  </si>
  <si>
    <t>I.</t>
  </si>
  <si>
    <t>Room Accommodation</t>
  </si>
  <si>
    <t>DESCRIPTION</t>
  </si>
  <si>
    <t>ROOMS</t>
  </si>
  <si>
    <t>CHECK-IN</t>
  </si>
  <si>
    <t>CHECK-OUT</t>
  </si>
  <si>
    <t>NIGHTS</t>
  </si>
  <si>
    <t>COST                                  (in PHP)</t>
  </si>
  <si>
    <t>TOTAL COST</t>
  </si>
  <si>
    <t>Remark</t>
  </si>
  <si>
    <t>TOTAL:</t>
  </si>
  <si>
    <t>PLEASE DETERMINE IF REQUIRED</t>
  </si>
  <si>
    <t>YES</t>
  </si>
  <si>
    <t>NO</t>
  </si>
  <si>
    <t>cost of additional ammenities/night or per requirement; PHP</t>
  </si>
  <si>
    <t>a</t>
  </si>
  <si>
    <t>Complimentary Breakfast</t>
  </si>
  <si>
    <t>x</t>
  </si>
  <si>
    <t>b</t>
  </si>
  <si>
    <t>Complimentary wi-fi access/use of television</t>
  </si>
  <si>
    <t>c</t>
  </si>
  <si>
    <t>Room accommodation must include exclusive transportation from airport to hotel, vice versa.</t>
  </si>
  <si>
    <t>d</t>
  </si>
  <si>
    <t>Hotel is not designated as quarantine facility. Hotel observing Covid-19 safety protocools</t>
  </si>
  <si>
    <t>e</t>
  </si>
  <si>
    <t>Technology requirement, anticipated VIP participants, strict observance of COVID-19 protocools, hotel location should be in Station Zero, Boracay, Malay, Aklan with above 4.5 star ratings from DOT.</t>
  </si>
  <si>
    <t>f</t>
  </si>
  <si>
    <t>Assistance by the hotel's representative to the participants upon arrival at the airport.</t>
  </si>
  <si>
    <t>g</t>
  </si>
  <si>
    <t>h</t>
  </si>
  <si>
    <t>i</t>
  </si>
  <si>
    <t>j</t>
  </si>
  <si>
    <t>Hotel should be in an exclusive property located at Station Zero which is workshop conducive and is away from the regular tourists and guests.</t>
  </si>
  <si>
    <t>TOTAL ROOM RATES, PHP:</t>
  </si>
  <si>
    <t>II.</t>
  </si>
  <si>
    <t>Conference Package</t>
  </si>
  <si>
    <t>NO. OF PAX</t>
  </si>
  <si>
    <t>BEGIN DATE</t>
  </si>
  <si>
    <t>END DATE</t>
  </si>
  <si>
    <t>NO. OF DAYS</t>
  </si>
  <si>
    <t>TOTAL COST:</t>
  </si>
  <si>
    <t>Conference Venue</t>
  </si>
  <si>
    <t>Guaranteed no. of persons (MINIMUM)</t>
  </si>
  <si>
    <t>Guaranteed no. of persons (MAXIMUM)</t>
  </si>
  <si>
    <t>Charged must be based on actual number of participants</t>
  </si>
  <si>
    <r>
      <t xml:space="preserve">PLEASE INDICATE DETAILED REQUIREMENT
</t>
    </r>
    <r>
      <rPr>
        <i/>
        <sz val="9"/>
        <color indexed="8"/>
        <rFont val="Calibri"/>
        <family val="2"/>
      </rPr>
      <t>(i.e. plated / buffet dinner, required table set-up, etc.
NOTE: Below list are the usual requiremens for Conferences. Please update list as necessary.</t>
    </r>
    <r>
      <rPr>
        <b/>
        <u/>
        <sz val="9"/>
        <color indexed="8"/>
        <rFont val="Calibri"/>
        <family val="2"/>
      </rPr>
      <t xml:space="preserve">
</t>
    </r>
    <r>
      <rPr>
        <b/>
        <u/>
        <sz val="9"/>
        <color indexed="10"/>
        <rFont val="Calibri"/>
        <family val="2"/>
      </rPr>
      <t xml:space="preserve">
(please state the detail in the "Remark" column)</t>
    </r>
  </si>
  <si>
    <r>
      <t xml:space="preserve">TOTAL COST 
</t>
    </r>
    <r>
      <rPr>
        <b/>
        <i/>
        <sz val="9"/>
        <color indexed="8"/>
        <rFont val="Calibri"/>
        <family val="2"/>
      </rPr>
      <t>(f not included in conference package; PHP)</t>
    </r>
  </si>
  <si>
    <t>A.M snacks, Lunch, and P.M. snacks; drinks should be soda in can or bottled water</t>
  </si>
  <si>
    <t>Free flowing coffee / tea / water (disposable cups)</t>
  </si>
  <si>
    <t>Table and seat arrangement depending on need (ex. Classroom, roundtable). There should be physical distancing in accordance to COVID-19 protocool.</t>
  </si>
  <si>
    <t>Separate lunch area in the conference venue or in a room beside the conferene venue</t>
  </si>
  <si>
    <t>1 LED Screen (wall panel is 9 ft x 12 ft) including antigen test cost of persons to set up, if required, based on actual cost</t>
  </si>
  <si>
    <t>2 small LED screens for both left and right side viewing</t>
  </si>
  <si>
    <t>1 to 3 web cameras, depending on need and to be charged based on actual used.</t>
  </si>
  <si>
    <t>Podium</t>
  </si>
  <si>
    <t>Extension Cords / outlets</t>
  </si>
  <si>
    <t>LCD Projector &amp; LCD</t>
  </si>
  <si>
    <t>Projector Screen and laptop, depending on need and to be charged only when used</t>
  </si>
  <si>
    <t>Pad Papers</t>
  </si>
  <si>
    <t>Pencils</t>
  </si>
  <si>
    <t>Stand-by Waiter</t>
  </si>
  <si>
    <t>Stand-by Technician</t>
  </si>
  <si>
    <t>Use of Wi-Fi Access, excellent wifi connectivity in the conference venue because there will be virtual speakers</t>
  </si>
  <si>
    <t>3 White Boards</t>
  </si>
  <si>
    <t>3 White Board Markers</t>
  </si>
  <si>
    <t>Use of Business Office for printing, set up, etc.</t>
  </si>
  <si>
    <t>Sanitized with disinfectants/alcohols in accordance with Covid-19 protocools</t>
  </si>
  <si>
    <t>TOTAL FUNCTION RM. RATES, PHP:</t>
  </si>
  <si>
    <t>III.</t>
  </si>
  <si>
    <t>GRAND TOTAL:</t>
  </si>
  <si>
    <t>HOTEL HOTEL</t>
  </si>
  <si>
    <t>GRAND TOTAL , PHP:</t>
  </si>
  <si>
    <t xml:space="preserve">MISCELLANEOUS </t>
  </si>
  <si>
    <t>TOTAL</t>
  </si>
  <si>
    <t>Deluxe Room single-occupancy</t>
  </si>
  <si>
    <t>k</t>
  </si>
  <si>
    <t>Should be charged basing on actual use. Min 30/Max 40</t>
  </si>
  <si>
    <t>Environmental Fee charged will be based on actual cost and number of guests. (39 locals/1 foreign)</t>
  </si>
  <si>
    <t xml:space="preserve">Hotel employs standard security measures considering that the group is made up of judges, prosecutors and law enforcers working on Countering Terrorism. </t>
  </si>
  <si>
    <t>Dedicated hotel coordinator to ensure compliance with Covid-19 safety protocols.</t>
  </si>
  <si>
    <t xml:space="preserve">The hotel must have an active SAM registration. </t>
  </si>
  <si>
    <t>Sound System (min 4/max 10 microphones &amp; PA System), to be charged based on actual usage.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</si>
</sst>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[$-3409]dd\-mmm\-yy;@"/>
  </numFmts>
  <fonts count="23" x14ac:knownFonts="1">
    <font>
      <sz val="11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u/>
      <sz val="9"/>
      <color indexed="10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u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theme="1" tint="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164" fontId="2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14" fontId="7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right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protection locked="0"/>
    </xf>
    <xf numFmtId="0" fontId="8" fillId="0" borderId="14" xfId="0" applyFont="1" applyBorder="1" applyAlignment="1" applyProtection="1">
      <alignment horizontal="right" wrapText="1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protection locked="0"/>
    </xf>
    <xf numFmtId="0" fontId="12" fillId="3" borderId="17" xfId="0" applyFont="1" applyFill="1" applyBorder="1" applyAlignment="1" applyProtection="1">
      <alignment horizontal="right" wrapText="1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protection locked="0"/>
    </xf>
    <xf numFmtId="0" fontId="13" fillId="0" borderId="0" xfId="0" applyFont="1" applyBorder="1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4" fontId="7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/>
    <xf numFmtId="0" fontId="7" fillId="2" borderId="18" xfId="0" applyFont="1" applyFill="1" applyBorder="1" applyAlignment="1" applyProtection="1">
      <alignment vertical="center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/>
    </xf>
    <xf numFmtId="14" fontId="7" fillId="0" borderId="2" xfId="0" applyNumberFormat="1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right" wrapText="1"/>
    </xf>
    <xf numFmtId="4" fontId="7" fillId="0" borderId="2" xfId="0" applyNumberFormat="1" applyFont="1" applyBorder="1" applyAlignment="1" applyProtection="1">
      <alignment horizontal="center"/>
    </xf>
    <xf numFmtId="4" fontId="8" fillId="0" borderId="2" xfId="0" applyNumberFormat="1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vertical="top"/>
    </xf>
    <xf numFmtId="0" fontId="14" fillId="2" borderId="2" xfId="0" applyFont="1" applyFill="1" applyBorder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 applyProtection="1">
      <alignment wrapText="1"/>
    </xf>
    <xf numFmtId="4" fontId="6" fillId="3" borderId="3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vertical="center"/>
    </xf>
    <xf numFmtId="0" fontId="8" fillId="2" borderId="6" xfId="0" applyFont="1" applyFill="1" applyBorder="1" applyAlignment="1" applyProtection="1">
      <alignment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wrapText="1"/>
    </xf>
    <xf numFmtId="0" fontId="7" fillId="0" borderId="1" xfId="0" applyFont="1" applyBorder="1" applyAlignment="1" applyProtection="1"/>
    <xf numFmtId="0" fontId="8" fillId="0" borderId="2" xfId="0" applyFont="1" applyBorder="1" applyAlignment="1" applyProtection="1">
      <alignment horizontal="center"/>
    </xf>
    <xf numFmtId="0" fontId="7" fillId="0" borderId="2" xfId="0" quotePrefix="1" applyFont="1" applyBorder="1" applyAlignment="1" applyProtection="1">
      <alignment horizontal="center" vertical="center"/>
    </xf>
    <xf numFmtId="4" fontId="8" fillId="0" borderId="2" xfId="0" applyNumberFormat="1" applyFont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 wrapText="1"/>
    </xf>
    <xf numFmtId="4" fontId="6" fillId="3" borderId="7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8" fillId="0" borderId="8" xfId="0" applyFont="1" applyBorder="1" applyAlignment="1" applyProtection="1">
      <alignment horizontal="center"/>
    </xf>
    <xf numFmtId="0" fontId="13" fillId="0" borderId="19" xfId="0" applyFont="1" applyFill="1" applyBorder="1" applyAlignment="1" applyProtection="1">
      <alignment horizontal="right" wrapText="1"/>
    </xf>
    <xf numFmtId="4" fontId="7" fillId="0" borderId="8" xfId="0" applyNumberFormat="1" applyFont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right" wrapText="1"/>
    </xf>
    <xf numFmtId="0" fontId="8" fillId="3" borderId="19" xfId="0" applyFont="1" applyFill="1" applyBorder="1" applyAlignment="1" applyProtection="1">
      <alignment horizontal="right" wrapText="1"/>
    </xf>
    <xf numFmtId="4" fontId="8" fillId="3" borderId="8" xfId="0" applyNumberFormat="1" applyFont="1" applyFill="1" applyBorder="1" applyAlignment="1" applyProtection="1">
      <alignment horizontal="right"/>
    </xf>
    <xf numFmtId="0" fontId="8" fillId="0" borderId="0" xfId="0" applyFont="1" applyAlignment="1" applyProtection="1">
      <alignment horizontal="right" wrapText="1"/>
    </xf>
    <xf numFmtId="4" fontId="7" fillId="4" borderId="0" xfId="0" applyNumberFormat="1" applyFont="1" applyFill="1" applyAlignment="1" applyProtection="1">
      <alignment horizontal="center"/>
    </xf>
    <xf numFmtId="0" fontId="7" fillId="0" borderId="0" xfId="0" applyFont="1" applyAlignment="1" applyProtection="1">
      <alignment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4" fontId="7" fillId="0" borderId="2" xfId="0" applyNumberFormat="1" applyFont="1" applyFill="1" applyBorder="1" applyAlignment="1" applyProtection="1">
      <alignment vertic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Protection="1"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wrapText="1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14" fontId="7" fillId="0" borderId="15" xfId="0" applyNumberFormat="1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left" wrapText="1"/>
    </xf>
    <xf numFmtId="0" fontId="18" fillId="0" borderId="2" xfId="0" applyFont="1" applyBorder="1" applyAlignment="1" applyProtection="1">
      <alignment wrapText="1"/>
    </xf>
    <xf numFmtId="0" fontId="7" fillId="5" borderId="2" xfId="0" applyFont="1" applyFill="1" applyBorder="1" applyAlignment="1" applyProtection="1">
      <alignment horizontal="center"/>
    </xf>
    <xf numFmtId="0" fontId="8" fillId="0" borderId="20" xfId="0" applyFont="1" applyFill="1" applyBorder="1" applyAlignment="1" applyProtection="1">
      <alignment horizontal="left" vertical="center"/>
      <protection locked="0"/>
    </xf>
    <xf numFmtId="44" fontId="20" fillId="0" borderId="0" xfId="0" applyNumberFormat="1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/>
      <protection locked="0"/>
    </xf>
    <xf numFmtId="164" fontId="7" fillId="0" borderId="2" xfId="1" applyFont="1" applyFill="1" applyBorder="1" applyAlignment="1" applyProtection="1">
      <alignment horizontal="center" wrapText="1"/>
    </xf>
    <xf numFmtId="0" fontId="15" fillId="0" borderId="2" xfId="0" applyFont="1" applyBorder="1" applyAlignment="1" applyProtection="1">
      <alignment wrapText="1"/>
    </xf>
    <xf numFmtId="165" fontId="7" fillId="5" borderId="2" xfId="0" applyNumberFormat="1" applyFont="1" applyFill="1" applyBorder="1" applyAlignment="1" applyProtection="1">
      <alignment horizontal="center"/>
    </xf>
    <xf numFmtId="14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wrapText="1"/>
    </xf>
    <xf numFmtId="0" fontId="7" fillId="5" borderId="26" xfId="0" applyFont="1" applyFill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Fill="1" applyBorder="1" applyAlignment="1" applyProtection="1">
      <alignment horizontal="right" indent="1"/>
      <protection locked="0"/>
    </xf>
    <xf numFmtId="14" fontId="7" fillId="0" borderId="29" xfId="0" applyNumberFormat="1" applyFont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wrapText="1"/>
      <protection locked="0"/>
    </xf>
    <xf numFmtId="0" fontId="15" fillId="0" borderId="2" xfId="0" applyFont="1" applyFill="1" applyBorder="1" applyAlignment="1" applyProtection="1">
      <alignment wrapText="1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wrapText="1"/>
      <protection locked="0"/>
    </xf>
    <xf numFmtId="14" fontId="7" fillId="0" borderId="28" xfId="0" applyNumberFormat="1" applyFont="1" applyBorder="1" applyAlignment="1" applyProtection="1">
      <alignment horizontal="center"/>
      <protection locked="0"/>
    </xf>
    <xf numFmtId="0" fontId="15" fillId="6" borderId="26" xfId="0" applyFont="1" applyFill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horizontal="left" wrapText="1"/>
    </xf>
    <xf numFmtId="0" fontId="15" fillId="0" borderId="2" xfId="0" applyFont="1" applyFill="1" applyBorder="1" applyAlignment="1" applyProtection="1">
      <alignment horizontal="left" wrapText="1"/>
      <protection locked="0"/>
    </xf>
    <xf numFmtId="4" fontId="7" fillId="0" borderId="2" xfId="0" applyNumberFormat="1" applyFont="1" applyFill="1" applyBorder="1" applyAlignment="1" applyProtection="1">
      <protection locked="0"/>
    </xf>
    <xf numFmtId="4" fontId="7" fillId="0" borderId="2" xfId="0" applyNumberFormat="1" applyFont="1" applyFill="1" applyBorder="1" applyAlignment="1" applyProtection="1">
      <alignment horizontal="center"/>
      <protection locked="0"/>
    </xf>
    <xf numFmtId="164" fontId="7" fillId="0" borderId="2" xfId="1" applyFont="1" applyFill="1" applyBorder="1" applyAlignment="1" applyProtection="1">
      <alignment horizontal="center"/>
      <protection locked="0"/>
    </xf>
    <xf numFmtId="4" fontId="22" fillId="0" borderId="2" xfId="0" applyNumberFormat="1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14" fontId="7" fillId="0" borderId="29" xfId="0" applyNumberFormat="1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14" fontId="7" fillId="0" borderId="28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14" fontId="7" fillId="0" borderId="15" xfId="0" applyNumberFormat="1" applyFont="1" applyFill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>
      <alignment horizontal="center"/>
      <protection locked="0"/>
    </xf>
    <xf numFmtId="4" fontId="7" fillId="0" borderId="26" xfId="0" applyNumberFormat="1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  <protection locked="0"/>
    </xf>
    <xf numFmtId="4" fontId="8" fillId="0" borderId="14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3"/>
  <sheetViews>
    <sheetView tabSelected="1" zoomScale="115" zoomScaleNormal="115" workbookViewId="0">
      <selection activeCell="F32" sqref="F32"/>
    </sheetView>
  </sheetViews>
  <sheetFormatPr defaultColWidth="9.140625" defaultRowHeight="12" x14ac:dyDescent="0.2"/>
  <cols>
    <col min="1" max="1" width="3.85546875" style="5" bestFit="1" customWidth="1"/>
    <col min="2" max="2" width="47.7109375" style="2" bestFit="1" customWidth="1"/>
    <col min="3" max="6" width="10.7109375" style="3" customWidth="1"/>
    <col min="7" max="7" width="16.140625" style="4" bestFit="1" customWidth="1"/>
    <col min="8" max="8" width="16" style="4" customWidth="1"/>
    <col min="9" max="9" width="48.140625" style="4" customWidth="1"/>
    <col min="10" max="16384" width="9.140625" style="4"/>
  </cols>
  <sheetData>
    <row r="1" spans="1:9" ht="15" x14ac:dyDescent="0.25">
      <c r="A1" s="1" t="s">
        <v>0</v>
      </c>
    </row>
    <row r="2" spans="1:9" ht="15" x14ac:dyDescent="0.25">
      <c r="A2" s="1"/>
    </row>
    <row r="4" spans="1:9" ht="15" customHeight="1" x14ac:dyDescent="0.25">
      <c r="A4" s="6" t="s">
        <v>1</v>
      </c>
      <c r="B4" s="7" t="s">
        <v>2</v>
      </c>
      <c r="C4" s="8"/>
      <c r="D4" s="8"/>
      <c r="E4" s="8"/>
      <c r="F4" s="8"/>
      <c r="G4" s="116"/>
      <c r="H4" s="116"/>
    </row>
    <row r="5" spans="1:9" s="74" customFormat="1" ht="24" x14ac:dyDescent="0.25">
      <c r="A5" s="32"/>
      <c r="B5" s="33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9" t="s">
        <v>8</v>
      </c>
      <c r="H5" s="34" t="s">
        <v>9</v>
      </c>
      <c r="I5" s="10" t="s">
        <v>10</v>
      </c>
    </row>
    <row r="6" spans="1:9" x14ac:dyDescent="0.2">
      <c r="A6" s="103">
        <v>1</v>
      </c>
      <c r="B6" s="104" t="s">
        <v>75</v>
      </c>
      <c r="C6" s="105">
        <v>40</v>
      </c>
      <c r="D6" s="101">
        <v>44894</v>
      </c>
      <c r="E6" s="101">
        <v>44898</v>
      </c>
      <c r="F6" s="106">
        <v>4</v>
      </c>
      <c r="G6" s="131"/>
      <c r="H6" s="39"/>
      <c r="I6" s="107"/>
    </row>
    <row r="7" spans="1:9" x14ac:dyDescent="0.2">
      <c r="A7" s="11"/>
      <c r="B7" s="12" t="s">
        <v>77</v>
      </c>
      <c r="C7" s="80"/>
      <c r="D7" s="102"/>
      <c r="E7" s="102"/>
      <c r="F7" s="13"/>
      <c r="G7" s="13"/>
      <c r="H7" s="39"/>
      <c r="I7" s="75"/>
    </row>
    <row r="8" spans="1:9" x14ac:dyDescent="0.2">
      <c r="A8" s="11"/>
      <c r="B8" s="15" t="s">
        <v>11</v>
      </c>
      <c r="C8" s="13">
        <f>SUM(C6:C7)</f>
        <v>40</v>
      </c>
      <c r="D8" s="14"/>
      <c r="E8" s="14"/>
      <c r="F8" s="13"/>
      <c r="G8" s="13"/>
      <c r="H8" s="40"/>
      <c r="I8" s="75"/>
    </row>
    <row r="9" spans="1:9" ht="48" x14ac:dyDescent="0.2">
      <c r="A9" s="41"/>
      <c r="B9" s="42" t="s">
        <v>12</v>
      </c>
      <c r="C9" s="16" t="s">
        <v>13</v>
      </c>
      <c r="D9" s="16" t="s">
        <v>14</v>
      </c>
      <c r="E9" s="17"/>
      <c r="F9" s="16"/>
      <c r="G9" s="17" t="s">
        <v>15</v>
      </c>
      <c r="H9" s="16" t="s">
        <v>9</v>
      </c>
      <c r="I9" s="75"/>
    </row>
    <row r="10" spans="1:9" x14ac:dyDescent="0.2">
      <c r="A10" s="35" t="s">
        <v>16</v>
      </c>
      <c r="B10" s="100" t="s">
        <v>17</v>
      </c>
      <c r="C10" s="80" t="s">
        <v>18</v>
      </c>
      <c r="D10" s="102"/>
      <c r="E10" s="14"/>
      <c r="F10" s="13"/>
      <c r="G10" s="80"/>
      <c r="H10" s="80"/>
      <c r="I10" s="95"/>
    </row>
    <row r="11" spans="1:9" x14ac:dyDescent="0.2">
      <c r="A11" s="35" t="s">
        <v>19</v>
      </c>
      <c r="B11" s="100" t="s">
        <v>20</v>
      </c>
      <c r="C11" s="80" t="s">
        <v>18</v>
      </c>
      <c r="D11" s="102"/>
      <c r="E11" s="14"/>
      <c r="F11" s="13"/>
      <c r="G11" s="80"/>
      <c r="H11" s="80"/>
      <c r="I11" s="75"/>
    </row>
    <row r="12" spans="1:9" ht="24" x14ac:dyDescent="0.2">
      <c r="A12" s="35" t="s">
        <v>21</v>
      </c>
      <c r="B12" s="111" t="s">
        <v>22</v>
      </c>
      <c r="C12" s="80" t="s">
        <v>18</v>
      </c>
      <c r="D12" s="102"/>
      <c r="E12" s="14"/>
      <c r="F12" s="13"/>
      <c r="G12" s="121"/>
      <c r="H12" s="121"/>
      <c r="I12" s="75"/>
    </row>
    <row r="13" spans="1:9" ht="24" x14ac:dyDescent="0.2">
      <c r="A13" s="35" t="s">
        <v>23</v>
      </c>
      <c r="B13" s="115" t="s">
        <v>24</v>
      </c>
      <c r="C13" s="80" t="s">
        <v>18</v>
      </c>
      <c r="D13" s="102"/>
      <c r="E13" s="14"/>
      <c r="F13" s="13"/>
      <c r="G13" s="121"/>
      <c r="H13" s="121"/>
      <c r="I13" s="75"/>
    </row>
    <row r="14" spans="1:9" ht="48" x14ac:dyDescent="0.2">
      <c r="A14" s="35" t="s">
        <v>25</v>
      </c>
      <c r="B14" s="45" t="s">
        <v>26</v>
      </c>
      <c r="C14" s="80" t="s">
        <v>18</v>
      </c>
      <c r="D14" s="102"/>
      <c r="E14" s="14"/>
      <c r="F14" s="13"/>
      <c r="G14" s="80"/>
      <c r="H14" s="80"/>
      <c r="I14" s="75"/>
    </row>
    <row r="15" spans="1:9" ht="24" x14ac:dyDescent="0.2">
      <c r="A15" s="11" t="s">
        <v>27</v>
      </c>
      <c r="B15" s="111" t="s">
        <v>28</v>
      </c>
      <c r="C15" s="80" t="s">
        <v>18</v>
      </c>
      <c r="D15" s="102"/>
      <c r="E15" s="14"/>
      <c r="F15" s="13"/>
      <c r="G15" s="80"/>
      <c r="H15" s="80"/>
      <c r="I15" s="75"/>
    </row>
    <row r="16" spans="1:9" ht="39" customHeight="1" x14ac:dyDescent="0.2">
      <c r="A16" s="112" t="s">
        <v>29</v>
      </c>
      <c r="B16" s="113" t="s">
        <v>79</v>
      </c>
      <c r="C16" s="124" t="s">
        <v>18</v>
      </c>
      <c r="D16" s="125"/>
      <c r="E16" s="109"/>
      <c r="F16" s="13"/>
      <c r="G16" s="80"/>
      <c r="H16" s="80"/>
      <c r="I16" s="75"/>
    </row>
    <row r="17" spans="1:9" ht="24" x14ac:dyDescent="0.2">
      <c r="A17" s="11" t="s">
        <v>30</v>
      </c>
      <c r="B17" s="111" t="s">
        <v>80</v>
      </c>
      <c r="C17" s="80" t="s">
        <v>18</v>
      </c>
      <c r="D17" s="102"/>
      <c r="E17" s="14"/>
      <c r="F17" s="13"/>
      <c r="G17" s="80"/>
      <c r="H17" s="80"/>
      <c r="I17" s="75"/>
    </row>
    <row r="18" spans="1:9" ht="24" x14ac:dyDescent="0.2">
      <c r="A18" s="112" t="s">
        <v>31</v>
      </c>
      <c r="B18" s="113" t="s">
        <v>78</v>
      </c>
      <c r="C18" s="126" t="s">
        <v>18</v>
      </c>
      <c r="D18" s="127"/>
      <c r="E18" s="114"/>
      <c r="F18" s="13"/>
      <c r="G18" s="130"/>
      <c r="H18" s="131"/>
      <c r="I18" s="75"/>
    </row>
    <row r="19" spans="1:9" ht="36" x14ac:dyDescent="0.2">
      <c r="A19" s="11" t="s">
        <v>32</v>
      </c>
      <c r="B19" s="111" t="s">
        <v>33</v>
      </c>
      <c r="C19" s="80" t="s">
        <v>18</v>
      </c>
      <c r="D19" s="102"/>
      <c r="E19" s="14"/>
      <c r="F19" s="13"/>
      <c r="G19" s="80"/>
      <c r="H19" s="80"/>
      <c r="I19" s="75"/>
    </row>
    <row r="20" spans="1:9" x14ac:dyDescent="0.2">
      <c r="A20" s="11" t="s">
        <v>76</v>
      </c>
      <c r="B20" s="111" t="s">
        <v>81</v>
      </c>
      <c r="C20" s="80" t="s">
        <v>18</v>
      </c>
      <c r="D20" s="102"/>
      <c r="E20" s="14"/>
      <c r="F20" s="13"/>
      <c r="G20" s="80"/>
      <c r="H20" s="80"/>
      <c r="I20" s="75"/>
    </row>
    <row r="21" spans="1:9" x14ac:dyDescent="0.2">
      <c r="A21" s="90"/>
      <c r="B21" s="110"/>
      <c r="C21" s="128"/>
      <c r="D21" s="129"/>
      <c r="E21" s="91"/>
      <c r="F21" s="13"/>
      <c r="G21" s="80"/>
      <c r="H21" s="128"/>
      <c r="I21" s="75"/>
    </row>
    <row r="22" spans="1:9" x14ac:dyDescent="0.2">
      <c r="A22" s="18"/>
      <c r="B22" s="19" t="s">
        <v>11</v>
      </c>
      <c r="C22" s="20"/>
      <c r="D22" s="20"/>
      <c r="E22" s="20"/>
      <c r="F22" s="21"/>
      <c r="G22" s="132"/>
      <c r="H22" s="133">
        <f>SUM(H10:H21)</f>
        <v>0</v>
      </c>
      <c r="I22" s="75"/>
    </row>
    <row r="23" spans="1:9" ht="16.5" customHeight="1" x14ac:dyDescent="0.25">
      <c r="A23" s="22"/>
      <c r="B23" s="23" t="s">
        <v>34</v>
      </c>
      <c r="C23" s="24"/>
      <c r="D23" s="24"/>
      <c r="E23" s="24"/>
      <c r="F23" s="24"/>
      <c r="G23" s="24"/>
      <c r="H23" s="46">
        <f>H8+H22</f>
        <v>0</v>
      </c>
      <c r="I23" s="75"/>
    </row>
    <row r="24" spans="1:9" ht="16.5" customHeight="1" x14ac:dyDescent="0.25">
      <c r="A24" s="25"/>
      <c r="B24" s="26"/>
      <c r="C24" s="8"/>
      <c r="D24" s="8"/>
      <c r="E24" s="8"/>
      <c r="F24" s="8"/>
      <c r="G24" s="27"/>
      <c r="H24" s="27"/>
      <c r="I24" s="76"/>
    </row>
    <row r="25" spans="1:9" s="77" customFormat="1" ht="15" x14ac:dyDescent="0.25">
      <c r="A25" s="47" t="s">
        <v>35</v>
      </c>
      <c r="B25" s="48" t="s">
        <v>36</v>
      </c>
      <c r="C25" s="49"/>
      <c r="D25" s="49"/>
      <c r="E25" s="49"/>
      <c r="F25" s="50"/>
      <c r="G25" s="51"/>
      <c r="H25" s="28"/>
      <c r="I25" s="76"/>
    </row>
    <row r="26" spans="1:9" s="74" customFormat="1" x14ac:dyDescent="0.25">
      <c r="A26" s="52"/>
      <c r="B26" s="53" t="s">
        <v>3</v>
      </c>
      <c r="C26" s="54" t="s">
        <v>37</v>
      </c>
      <c r="D26" s="54" t="s">
        <v>38</v>
      </c>
      <c r="E26" s="53" t="s">
        <v>39</v>
      </c>
      <c r="F26" s="53" t="s">
        <v>40</v>
      </c>
      <c r="G26" s="55"/>
      <c r="H26" s="29" t="s">
        <v>41</v>
      </c>
      <c r="I26" s="75"/>
    </row>
    <row r="27" spans="1:9" ht="22.5" customHeight="1" x14ac:dyDescent="0.2">
      <c r="A27" s="35"/>
      <c r="B27" s="93" t="s">
        <v>42</v>
      </c>
      <c r="C27" s="36"/>
      <c r="D27" s="101">
        <v>44895</v>
      </c>
      <c r="E27" s="101">
        <v>44897</v>
      </c>
      <c r="F27" s="36">
        <v>3</v>
      </c>
      <c r="G27" s="56"/>
      <c r="H27" s="30"/>
      <c r="I27" s="75"/>
    </row>
    <row r="28" spans="1:9" x14ac:dyDescent="0.2">
      <c r="A28" s="35"/>
      <c r="B28" s="92" t="s">
        <v>43</v>
      </c>
      <c r="C28" s="94">
        <v>30</v>
      </c>
      <c r="D28" s="37"/>
      <c r="E28" s="37"/>
      <c r="F28" s="36"/>
      <c r="G28" s="56"/>
      <c r="H28" s="30"/>
      <c r="I28" s="75"/>
    </row>
    <row r="29" spans="1:9" x14ac:dyDescent="0.2">
      <c r="A29" s="35">
        <v>1</v>
      </c>
      <c r="B29" s="92" t="s">
        <v>44</v>
      </c>
      <c r="C29" s="94">
        <v>40</v>
      </c>
      <c r="D29" s="37"/>
      <c r="E29" s="37"/>
      <c r="F29" s="36"/>
      <c r="G29" s="99"/>
      <c r="H29" s="123"/>
      <c r="I29" s="75"/>
    </row>
    <row r="30" spans="1:9" x14ac:dyDescent="0.2">
      <c r="A30" s="35"/>
      <c r="B30" s="92" t="s">
        <v>45</v>
      </c>
      <c r="C30" s="36"/>
      <c r="D30" s="37"/>
      <c r="E30" s="37"/>
      <c r="F30" s="36"/>
      <c r="G30" s="57"/>
      <c r="H30" s="78"/>
      <c r="I30" s="75"/>
    </row>
    <row r="31" spans="1:9" x14ac:dyDescent="0.2">
      <c r="A31" s="58"/>
      <c r="B31" s="38" t="s">
        <v>11</v>
      </c>
      <c r="C31" s="59"/>
      <c r="D31" s="59"/>
      <c r="E31" s="60"/>
      <c r="F31" s="60"/>
      <c r="G31" s="56"/>
      <c r="H31" s="61">
        <f>H29</f>
        <v>0</v>
      </c>
      <c r="I31" s="75"/>
    </row>
    <row r="32" spans="1:9" ht="99.75" customHeight="1" x14ac:dyDescent="0.2">
      <c r="A32" s="41"/>
      <c r="B32" s="42" t="s">
        <v>46</v>
      </c>
      <c r="C32" s="43" t="s">
        <v>13</v>
      </c>
      <c r="D32" s="43" t="s">
        <v>14</v>
      </c>
      <c r="E32" s="43"/>
      <c r="F32" s="43"/>
      <c r="G32" s="44"/>
      <c r="H32" s="62" t="s">
        <v>47</v>
      </c>
      <c r="I32" s="75"/>
    </row>
    <row r="33" spans="1:9" ht="24" x14ac:dyDescent="0.2">
      <c r="A33" s="35">
        <v>1</v>
      </c>
      <c r="B33" s="45" t="s">
        <v>48</v>
      </c>
      <c r="C33" s="80"/>
      <c r="D33" s="80"/>
      <c r="E33" s="13"/>
      <c r="F33" s="13"/>
      <c r="G33" s="80"/>
      <c r="H33" s="80"/>
      <c r="I33" s="75"/>
    </row>
    <row r="34" spans="1:9" ht="12" customHeight="1" x14ac:dyDescent="0.2">
      <c r="A34" s="35">
        <v>2</v>
      </c>
      <c r="B34" s="45" t="s">
        <v>49</v>
      </c>
      <c r="C34" s="80"/>
      <c r="D34" s="80"/>
      <c r="E34" s="13"/>
      <c r="F34" s="13"/>
      <c r="G34" s="80"/>
      <c r="H34" s="80"/>
      <c r="I34" s="75"/>
    </row>
    <row r="35" spans="1:9" ht="36" x14ac:dyDescent="0.2">
      <c r="A35" s="35">
        <v>3</v>
      </c>
      <c r="B35" s="45" t="s">
        <v>50</v>
      </c>
      <c r="C35" s="80"/>
      <c r="D35" s="80"/>
      <c r="E35" s="13"/>
      <c r="F35" s="13"/>
      <c r="G35" s="80"/>
      <c r="H35" s="80"/>
      <c r="I35" s="75"/>
    </row>
    <row r="36" spans="1:9" ht="24" x14ac:dyDescent="0.2">
      <c r="A36" s="35">
        <v>4</v>
      </c>
      <c r="B36" s="45" t="s">
        <v>51</v>
      </c>
      <c r="C36" s="80"/>
      <c r="D36" s="80"/>
      <c r="E36" s="13"/>
      <c r="F36" s="13"/>
      <c r="G36" s="80"/>
      <c r="H36" s="80"/>
      <c r="I36" s="75"/>
    </row>
    <row r="37" spans="1:9" ht="24" x14ac:dyDescent="0.2">
      <c r="A37" s="35">
        <v>5</v>
      </c>
      <c r="B37" s="45" t="s">
        <v>52</v>
      </c>
      <c r="C37" s="80"/>
      <c r="D37" s="80"/>
      <c r="E37" s="13"/>
      <c r="F37" s="13"/>
      <c r="G37" s="99"/>
      <c r="H37" s="120"/>
      <c r="I37" s="75"/>
    </row>
    <row r="38" spans="1:9" x14ac:dyDescent="0.2">
      <c r="A38" s="35">
        <v>6</v>
      </c>
      <c r="B38" s="45" t="s">
        <v>53</v>
      </c>
      <c r="C38" s="80"/>
      <c r="D38" s="80"/>
      <c r="E38" s="13"/>
      <c r="F38" s="13"/>
      <c r="G38" s="99"/>
      <c r="H38" s="78"/>
      <c r="I38" s="75"/>
    </row>
    <row r="39" spans="1:9" ht="24" x14ac:dyDescent="0.2">
      <c r="A39" s="35">
        <v>7</v>
      </c>
      <c r="B39" s="45" t="s">
        <v>54</v>
      </c>
      <c r="C39" s="80"/>
      <c r="D39" s="80"/>
      <c r="E39" s="13"/>
      <c r="F39" s="13"/>
      <c r="G39" s="80"/>
      <c r="H39" s="80"/>
      <c r="I39" s="75"/>
    </row>
    <row r="40" spans="1:9" x14ac:dyDescent="0.2">
      <c r="A40" s="35">
        <v>8</v>
      </c>
      <c r="B40" s="45" t="s">
        <v>55</v>
      </c>
      <c r="C40" s="80"/>
      <c r="D40" s="80"/>
      <c r="E40" s="13"/>
      <c r="F40" s="13"/>
      <c r="G40" s="80"/>
      <c r="H40" s="121"/>
      <c r="I40" s="75"/>
    </row>
    <row r="41" spans="1:9" x14ac:dyDescent="0.2">
      <c r="A41" s="35">
        <v>9</v>
      </c>
      <c r="B41" s="45" t="s">
        <v>56</v>
      </c>
      <c r="C41" s="80"/>
      <c r="D41" s="80"/>
      <c r="E41" s="13"/>
      <c r="F41" s="13"/>
      <c r="G41" s="80"/>
      <c r="H41" s="80"/>
      <c r="I41" s="75"/>
    </row>
    <row r="42" spans="1:9" ht="24" x14ac:dyDescent="0.2">
      <c r="A42" s="35">
        <v>10</v>
      </c>
      <c r="B42" s="45" t="s">
        <v>82</v>
      </c>
      <c r="C42" s="80"/>
      <c r="D42" s="80"/>
      <c r="E42" s="13"/>
      <c r="F42" s="13"/>
      <c r="G42" s="108"/>
      <c r="H42" s="122"/>
      <c r="I42" s="75"/>
    </row>
    <row r="43" spans="1:9" x14ac:dyDescent="0.2">
      <c r="A43" s="35">
        <v>11</v>
      </c>
      <c r="B43" s="45" t="s">
        <v>57</v>
      </c>
      <c r="C43" s="80"/>
      <c r="D43" s="80"/>
      <c r="E43" s="13"/>
      <c r="F43" s="13"/>
      <c r="G43" s="80"/>
      <c r="H43" s="80"/>
      <c r="I43" s="75"/>
    </row>
    <row r="44" spans="1:9" ht="24" x14ac:dyDescent="0.2">
      <c r="A44" s="35">
        <v>12</v>
      </c>
      <c r="B44" s="45" t="s">
        <v>58</v>
      </c>
      <c r="C44" s="80"/>
      <c r="D44" s="80"/>
      <c r="E44" s="13"/>
      <c r="F44" s="13"/>
      <c r="G44" s="80"/>
      <c r="H44" s="80"/>
      <c r="I44" s="75"/>
    </row>
    <row r="45" spans="1:9" x14ac:dyDescent="0.2">
      <c r="A45" s="35">
        <v>13</v>
      </c>
      <c r="B45" s="45" t="s">
        <v>59</v>
      </c>
      <c r="C45" s="80"/>
      <c r="D45" s="80"/>
      <c r="E45" s="13"/>
      <c r="F45" s="13"/>
      <c r="G45" s="80"/>
      <c r="H45" s="80"/>
      <c r="I45" s="75"/>
    </row>
    <row r="46" spans="1:9" x14ac:dyDescent="0.2">
      <c r="A46" s="35">
        <v>14</v>
      </c>
      <c r="B46" s="117" t="s">
        <v>60</v>
      </c>
      <c r="C46" s="80"/>
      <c r="D46" s="80"/>
      <c r="E46" s="13"/>
      <c r="F46" s="13"/>
      <c r="G46" s="80"/>
      <c r="H46" s="80"/>
      <c r="I46" s="75"/>
    </row>
    <row r="47" spans="1:9" x14ac:dyDescent="0.2">
      <c r="A47" s="35">
        <v>15</v>
      </c>
      <c r="B47" s="117" t="s">
        <v>61</v>
      </c>
      <c r="C47" s="80"/>
      <c r="D47" s="80"/>
      <c r="E47" s="13"/>
      <c r="F47" s="13"/>
      <c r="G47" s="80"/>
      <c r="H47" s="80"/>
      <c r="I47" s="75"/>
    </row>
    <row r="48" spans="1:9" x14ac:dyDescent="0.2">
      <c r="A48" s="35">
        <v>16</v>
      </c>
      <c r="B48" s="45" t="s">
        <v>62</v>
      </c>
      <c r="C48" s="80"/>
      <c r="D48" s="80"/>
      <c r="E48" s="13"/>
      <c r="F48" s="13"/>
      <c r="G48" s="80"/>
      <c r="H48" s="80"/>
      <c r="I48" s="75"/>
    </row>
    <row r="49" spans="1:9" ht="24" x14ac:dyDescent="0.2">
      <c r="A49" s="35">
        <v>17</v>
      </c>
      <c r="B49" s="118" t="s">
        <v>63</v>
      </c>
      <c r="C49" s="80"/>
      <c r="D49" s="80"/>
      <c r="E49" s="13"/>
      <c r="F49" s="13"/>
      <c r="G49" s="80"/>
      <c r="H49" s="80"/>
      <c r="I49" s="75"/>
    </row>
    <row r="50" spans="1:9" x14ac:dyDescent="0.2">
      <c r="A50" s="11">
        <v>18</v>
      </c>
      <c r="B50" s="119" t="s">
        <v>64</v>
      </c>
      <c r="C50" s="80"/>
      <c r="D50" s="80"/>
      <c r="E50" s="13"/>
      <c r="F50" s="13"/>
      <c r="G50" s="81"/>
      <c r="H50" s="81"/>
      <c r="I50" s="75"/>
    </row>
    <row r="51" spans="1:9" x14ac:dyDescent="0.2">
      <c r="A51" s="11">
        <v>19</v>
      </c>
      <c r="B51" s="119" t="s">
        <v>65</v>
      </c>
      <c r="C51" s="80"/>
      <c r="D51" s="80"/>
      <c r="E51" s="13"/>
      <c r="F51" s="13"/>
      <c r="G51" s="81"/>
      <c r="H51" s="81"/>
      <c r="I51" s="75"/>
    </row>
    <row r="52" spans="1:9" x14ac:dyDescent="0.2">
      <c r="A52" s="11">
        <v>20</v>
      </c>
      <c r="B52" s="119" t="s">
        <v>66</v>
      </c>
      <c r="C52" s="80"/>
      <c r="D52" s="80"/>
      <c r="E52" s="13"/>
      <c r="F52" s="13"/>
      <c r="G52" s="81"/>
      <c r="H52" s="78"/>
      <c r="I52" s="75"/>
    </row>
    <row r="53" spans="1:9" ht="24" x14ac:dyDescent="0.2">
      <c r="A53" s="11">
        <v>21</v>
      </c>
      <c r="B53" s="119" t="s">
        <v>67</v>
      </c>
      <c r="C53" s="80"/>
      <c r="D53" s="80"/>
      <c r="E53" s="13"/>
      <c r="F53" s="13"/>
      <c r="G53" s="81"/>
      <c r="H53" s="81"/>
      <c r="I53" s="75"/>
    </row>
    <row r="54" spans="1:9" x14ac:dyDescent="0.2">
      <c r="A54" s="11"/>
      <c r="B54" s="15" t="s">
        <v>11</v>
      </c>
      <c r="C54" s="79"/>
      <c r="D54" s="79"/>
      <c r="E54" s="79"/>
      <c r="F54" s="79"/>
      <c r="G54" s="79"/>
      <c r="H54" s="40">
        <f>SUM(H33:H53)</f>
        <v>0</v>
      </c>
      <c r="I54" s="82"/>
    </row>
    <row r="55" spans="1:9" ht="15" x14ac:dyDescent="0.25">
      <c r="A55" s="83"/>
      <c r="B55" s="23" t="s">
        <v>68</v>
      </c>
      <c r="C55" s="84"/>
      <c r="D55" s="84"/>
      <c r="E55" s="84"/>
      <c r="F55" s="84"/>
      <c r="G55" s="84"/>
      <c r="H55" s="63">
        <f>SUM(H54,H31)</f>
        <v>0</v>
      </c>
      <c r="I55" s="85"/>
    </row>
    <row r="56" spans="1:9" x14ac:dyDescent="0.2">
      <c r="A56" s="86"/>
    </row>
    <row r="57" spans="1:9" x14ac:dyDescent="0.2">
      <c r="A57" s="87"/>
    </row>
    <row r="58" spans="1:9" x14ac:dyDescent="0.2">
      <c r="A58" s="64" t="s">
        <v>69</v>
      </c>
      <c r="B58" s="65" t="s">
        <v>70</v>
      </c>
      <c r="C58" s="66" t="s">
        <v>71</v>
      </c>
      <c r="F58" s="4"/>
    </row>
    <row r="59" spans="1:9" x14ac:dyDescent="0.2">
      <c r="A59" s="31"/>
      <c r="B59" s="67" t="s">
        <v>34</v>
      </c>
      <c r="C59" s="68">
        <f>H23</f>
        <v>0</v>
      </c>
      <c r="F59" s="4"/>
    </row>
    <row r="60" spans="1:9" x14ac:dyDescent="0.2">
      <c r="A60" s="31"/>
      <c r="B60" s="69" t="s">
        <v>68</v>
      </c>
      <c r="C60" s="68">
        <f>H55</f>
        <v>0</v>
      </c>
      <c r="F60" s="4"/>
    </row>
    <row r="61" spans="1:9" x14ac:dyDescent="0.2">
      <c r="A61" s="31"/>
      <c r="B61" s="70" t="s">
        <v>72</v>
      </c>
      <c r="C61" s="71">
        <f>SUM(C59:C60)</f>
        <v>0</v>
      </c>
      <c r="F61" s="4"/>
    </row>
    <row r="62" spans="1:9" x14ac:dyDescent="0.2">
      <c r="B62" s="88" t="s">
        <v>73</v>
      </c>
      <c r="C62" s="89"/>
      <c r="D62" s="98"/>
      <c r="F62" s="4"/>
    </row>
    <row r="63" spans="1:9" x14ac:dyDescent="0.2">
      <c r="A63" s="31"/>
      <c r="B63" s="72" t="s">
        <v>74</v>
      </c>
      <c r="C63" s="73">
        <f>SUM(C61:C62)</f>
        <v>0</v>
      </c>
      <c r="D63" s="96">
        <f>C63/58</f>
        <v>0</v>
      </c>
      <c r="E63" s="97"/>
    </row>
  </sheetData>
  <mergeCells count="1">
    <mergeCell ref="G4:H4"/>
  </mergeCells>
  <pageMargins left="0.24" right="0.16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939CC-0DFB-4D3F-ACBC-03C9F3667281}">
  <dimension ref="A1"/>
  <sheetViews>
    <sheetView workbookViewId="0">
      <selection activeCell="A3" sqref="A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57EF64CDAB3418D8B6037898410D2" ma:contentTypeVersion="14" ma:contentTypeDescription="Create a new document." ma:contentTypeScope="" ma:versionID="fb84eac750874fbe4968813771e02cb2">
  <xsd:schema xmlns:xsd="http://www.w3.org/2001/XMLSchema" xmlns:xs="http://www.w3.org/2001/XMLSchema" xmlns:p="http://schemas.microsoft.com/office/2006/metadata/properties" xmlns:ns2="ade74814-3a41-43fc-a07f-81f81f94ee80" xmlns:ns3="37a253c4-3dad-44c9-a1df-0a04370c42db" xmlns:ns4="87fb9d41-735a-41f2-9015-9454989a2a95" xmlns:ns5="40630e82-b1b8-4bd4-959b-22dc7f2c52f0" targetNamespace="http://schemas.microsoft.com/office/2006/metadata/properties" ma:root="true" ma:fieldsID="b7ed40b6aacf41a4e47155c14f94c7b7" ns2:_="" ns3:_="" ns4:_="" ns5:_="">
    <xsd:import namespace="ade74814-3a41-43fc-a07f-81f81f94ee80"/>
    <xsd:import namespace="37a253c4-3dad-44c9-a1df-0a04370c42db"/>
    <xsd:import namespace="87fb9d41-735a-41f2-9015-9454989a2a95"/>
    <xsd:import namespace="40630e82-b1b8-4bd4-959b-22dc7f2c52f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3:MediaServiceLocation" minOccurs="0"/>
                <xsd:element ref="ns3:lcf76f155ced4ddcb4097134ff3c332f" minOccurs="0"/>
                <xsd:element ref="ns5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74814-3a41-43fc-a07f-81f81f94ee8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a253c4-3dad-44c9-a1df-0a04370c42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0c4236b-c3ef-4727-9e6d-e99ea6badd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b9d41-735a-41f2-9015-9454989a2a95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630e82-b1b8-4bd4-959b-22dc7f2c52f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fbc8dc4-96b7-4541-9882-38c271cc80cb}" ma:internalName="TaxCatchAll" ma:showField="CatchAllData" ma:web="40630e82-b1b8-4bd4-959b-22dc7f2c52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 xmlns="">
    <Name>Document ID Generator</Name>
    <Synchronization>Synchronous</Synchronization>
    <Type>10001</Type>
    <SequenceNumber>1000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10002</Type>
    <SequenceNumber>1001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10004</Type>
    <SequenceNumber>1002</SequenceNumber>
    <Assembly>Microsoft.Office.DocumentManagement, Version=16.0.0.0, Culture=neutral, PublicKeyToken=71e9bce111e9429c</Assembly>
    <Class>Microsoft.Office.DocumentManagement.Internal.DocIdHandler</Class>
    <Data/>
    <Filter/>
  </Receiver>
  <Receiver xmlns="">
    <Name>Document ID Generator</Name>
    <Synchronization>Synchronous</Synchronization>
    <Type>10006</Type>
    <SequenceNumber>1003</SequenceNumber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5E8A5C-3AC1-41DD-B3A1-583F141430FC}"/>
</file>

<file path=customXml/itemProps2.xml><?xml version="1.0" encoding="utf-8"?>
<ds:datastoreItem xmlns:ds="http://schemas.openxmlformats.org/officeDocument/2006/customXml" ds:itemID="{F1483443-0520-4F0E-90E4-8D7D421234B0}"/>
</file>

<file path=customXml/itemProps3.xml><?xml version="1.0" encoding="utf-8"?>
<ds:datastoreItem xmlns:ds="http://schemas.openxmlformats.org/officeDocument/2006/customXml" ds:itemID="{4D4E4C37-3769-4DEF-9CB1-FD3F9A42233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Manager/>
  <Company>U.S. Department of State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alcantarakc</dc:creator>
  <cp:keywords/>
  <dc:description/>
  <cp:lastModifiedBy>Ponting, Maria Salve Catriona U (Manila)</cp:lastModifiedBy>
  <cp:revision/>
  <dcterms:created xsi:type="dcterms:W3CDTF">2012-02-09T09:05:29Z</dcterms:created>
  <dcterms:modified xsi:type="dcterms:W3CDTF">2022-10-18T05:43:01Z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65d9ee-429a-4d5f-97cc-cfb56e044a6e_Enabled">
    <vt:lpwstr>true</vt:lpwstr>
  </property>
  <property fmtid="{D5CDD505-2E9C-101B-9397-08002B2CF9AE}" pid="3" name="MSIP_Label_1665d9ee-429a-4d5f-97cc-cfb56e044a6e_SetDate">
    <vt:lpwstr>2022-10-14T06:38:18Z</vt:lpwstr>
  </property>
  <property fmtid="{D5CDD505-2E9C-101B-9397-08002B2CF9AE}" pid="4" name="MSIP_Label_1665d9ee-429a-4d5f-97cc-cfb56e044a6e_Method">
    <vt:lpwstr>Privileged</vt:lpwstr>
  </property>
  <property fmtid="{D5CDD505-2E9C-101B-9397-08002B2CF9AE}" pid="5" name="MSIP_Label_1665d9ee-429a-4d5f-97cc-cfb56e044a6e_Name">
    <vt:lpwstr>1665d9ee-429a-4d5f-97cc-cfb56e044a6e</vt:lpwstr>
  </property>
  <property fmtid="{D5CDD505-2E9C-101B-9397-08002B2CF9AE}" pid="6" name="MSIP_Label_1665d9ee-429a-4d5f-97cc-cfb56e044a6e_SiteId">
    <vt:lpwstr>66cf5074-5afe-48d1-a691-a12b2121f44b</vt:lpwstr>
  </property>
  <property fmtid="{D5CDD505-2E9C-101B-9397-08002B2CF9AE}" pid="7" name="MSIP_Label_1665d9ee-429a-4d5f-97cc-cfb56e044a6e_ActionId">
    <vt:lpwstr>2f0bfa66-9600-40fe-923b-d11fe89dd31a</vt:lpwstr>
  </property>
  <property fmtid="{D5CDD505-2E9C-101B-9397-08002B2CF9AE}" pid="8" name="MSIP_Label_1665d9ee-429a-4d5f-97cc-cfb56e044a6e_ContentBits">
    <vt:lpwstr>0</vt:lpwstr>
  </property>
</Properties>
</file>