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usdos.sharepoint.com/sites/Antananarivo/Internal/PAS/1-COMMON/2- PD GRANTS/0 - ALL PD-GRANTS/Grants FY2023/1-Annual program Statement - AFMGD-23-01/"/>
    </mc:Choice>
  </mc:AlternateContent>
  <xr:revisionPtr revIDLastSave="187" documentId="8_{C0231FAD-0D93-4244-93AB-D2530CF920ED}" xr6:coauthVersionLast="47" xr6:coauthVersionMax="47" xr10:uidLastSave="{2279753B-707F-4A70-8CF2-72E96D5F6EC6}"/>
  <bookViews>
    <workbookView xWindow="25080" yWindow="-120" windowWidth="25440" windowHeight="15390" activeTab="1" xr2:uid="{EB56DB19-BFF8-4744-ACA8-376BE5CC0A9F}"/>
  </bookViews>
  <sheets>
    <sheet name="Summary" sheetId="1" r:id="rId1"/>
    <sheet name="Detail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2" l="1"/>
  <c r="H5" i="2"/>
  <c r="G6" i="2"/>
  <c r="G7" i="2"/>
  <c r="G8" i="2"/>
  <c r="G9" i="2"/>
  <c r="G5" i="2"/>
  <c r="G68" i="1"/>
  <c r="H68" i="1"/>
  <c r="H85" i="1"/>
  <c r="F85" i="1"/>
  <c r="F87" i="1"/>
  <c r="H86" i="1"/>
  <c r="H87" i="1" s="1"/>
  <c r="G86" i="1"/>
  <c r="F86" i="1"/>
  <c r="F68" i="1"/>
  <c r="F29" i="1"/>
  <c r="F7" i="1"/>
  <c r="G72" i="1"/>
  <c r="H64" i="1"/>
  <c r="H84" i="1" s="1"/>
  <c r="G84" i="1"/>
  <c r="G85" i="1" s="1"/>
  <c r="G87" i="1" s="1"/>
  <c r="F64" i="1"/>
  <c r="F84" i="1" s="1"/>
  <c r="F60" i="1"/>
  <c r="H55" i="1"/>
  <c r="H83" i="1" s="1"/>
  <c r="G55" i="1"/>
  <c r="G83" i="1" s="1"/>
  <c r="F55" i="1"/>
  <c r="F83" i="1" s="1"/>
  <c r="F51" i="1"/>
  <c r="H46" i="1"/>
  <c r="H82" i="1" s="1"/>
  <c r="G46" i="1"/>
  <c r="G82" i="1" s="1"/>
  <c r="F46" i="1"/>
  <c r="F82" i="1" s="1"/>
  <c r="F42" i="1"/>
  <c r="H37" i="1"/>
  <c r="H81" i="1" s="1"/>
  <c r="G37" i="1"/>
  <c r="G81" i="1" s="1"/>
  <c r="F37" i="1"/>
  <c r="F81" i="1" s="1"/>
  <c r="H29" i="1"/>
  <c r="H80" i="1" s="1"/>
  <c r="G29" i="1"/>
  <c r="G80" i="1" s="1"/>
  <c r="F80" i="1"/>
  <c r="F25" i="1"/>
  <c r="H20" i="1"/>
  <c r="H79" i="1" s="1"/>
  <c r="G20" i="1"/>
  <c r="G79" i="1" s="1"/>
  <c r="F20" i="1"/>
  <c r="F79" i="1" s="1"/>
  <c r="H11" i="1"/>
  <c r="G11" i="1"/>
  <c r="F11" i="1"/>
  <c r="C7" i="1"/>
  <c r="F78" i="1" l="1"/>
  <c r="F72" i="1"/>
  <c r="C16" i="1"/>
  <c r="F16" i="1" s="1"/>
  <c r="G78" i="1"/>
  <c r="H72" i="1"/>
  <c r="H78" i="1"/>
</calcChain>
</file>

<file path=xl/sharedStrings.xml><?xml version="1.0" encoding="utf-8"?>
<sst xmlns="http://schemas.openxmlformats.org/spreadsheetml/2006/main" count="150" uniqueCount="92">
  <si>
    <t>Detailed Budget Narrative Template  - Public Diplomacy Section/U.S. Embassy 
Supplemental to SF-424A</t>
  </si>
  <si>
    <r>
      <t>Instructions:</t>
    </r>
    <r>
      <rPr>
        <sz val="10"/>
        <rFont val="Calibri"/>
        <family val="2"/>
        <scheme val="minor"/>
      </rPr>
      <t xml:space="preserve">  This Detailed Budget Template should be filled out in its entirety.  Costs listed in any category below should include an explanation of how the requested funds will be used to support the proposed project, whether it be federal or a non-federal/match cost. Please note that the response “Not Applicable,” or “N/A,” is generally not acceptable. Instead, a sufficient explanation should be provided in either the proposal narrative or within each field to explain why an item is not applicable.</t>
    </r>
  </si>
  <si>
    <t>Applicant's Name (Individual/Organization)</t>
  </si>
  <si>
    <t>Project Title</t>
  </si>
  <si>
    <t>1. PERSONNEL</t>
  </si>
  <si>
    <t>Position</t>
  </si>
  <si>
    <t>Name of Employee</t>
  </si>
  <si>
    <t>Rate / Salary</t>
  </si>
  <si>
    <t>Level of Effort (%) commited to project</t>
  </si>
  <si>
    <r>
      <t xml:space="preserve">Cost
 </t>
    </r>
    <r>
      <rPr>
        <i/>
        <sz val="10"/>
        <color indexed="8"/>
        <rFont val="Calibri"/>
        <family val="2"/>
        <scheme val="minor"/>
      </rPr>
      <t>(Salary x LOE)</t>
    </r>
  </si>
  <si>
    <t>U.S. Government Cost</t>
  </si>
  <si>
    <t>Non-USG cost</t>
  </si>
  <si>
    <t>Ex: Program Director</t>
  </si>
  <si>
    <t>John Doe</t>
  </si>
  <si>
    <t>1. PERSONNEL SUB-TOTAL</t>
  </si>
  <si>
    <r>
      <rPr>
        <b/>
        <i/>
        <sz val="10"/>
        <color indexed="8"/>
        <rFont val="Calibri"/>
        <family val="2"/>
        <scheme val="minor"/>
      </rPr>
      <t>Narrative Justifi</t>
    </r>
    <r>
      <rPr>
        <b/>
        <i/>
        <sz val="10"/>
        <rFont val="Calibri"/>
        <family val="2"/>
        <scheme val="minor"/>
      </rPr>
      <t>cation:</t>
    </r>
    <r>
      <rPr>
        <i/>
        <sz val="10"/>
        <rFont val="Calibri"/>
        <family val="2"/>
        <scheme val="minor"/>
      </rPr>
      <t xml:space="preserve"> Describe the Personnel expenses requested and how their use will support the purpose and goals of your proposal.  </t>
    </r>
    <r>
      <rPr>
        <i/>
        <sz val="10"/>
        <color rgb="FF0070C0"/>
        <rFont val="Calibri"/>
        <family val="2"/>
        <scheme val="minor"/>
      </rPr>
      <t xml:space="preserve">
</t>
    </r>
  </si>
  <si>
    <r>
      <rPr>
        <b/>
        <sz val="10"/>
        <rFont val="Calibri"/>
        <family val="2"/>
        <scheme val="minor"/>
      </rPr>
      <t xml:space="preserve">Source of Match Funds: </t>
    </r>
    <r>
      <rPr>
        <i/>
        <sz val="10"/>
        <rFont val="Calibri"/>
        <family val="2"/>
        <scheme val="minor"/>
      </rPr>
      <t>Identify the source, amount, and use of match funds.</t>
    </r>
  </si>
  <si>
    <t xml:space="preserve">2. FRINGE BENEFITS </t>
  </si>
  <si>
    <t>May include contributions for social security, employee insurance, pension plans, etc.  Only those benefits not included in an organization's indirect cost rate agreement (i.e., NICRA) may be shown as direct costs.</t>
  </si>
  <si>
    <t>Component</t>
  </si>
  <si>
    <t>Wage</t>
  </si>
  <si>
    <t>Rate</t>
  </si>
  <si>
    <r>
      <t xml:space="preserve">Cost
</t>
    </r>
    <r>
      <rPr>
        <i/>
        <sz val="10"/>
        <color indexed="8"/>
        <rFont val="Calibri"/>
        <family val="2"/>
        <scheme val="minor"/>
      </rPr>
      <t>(Wage x Rate)</t>
    </r>
  </si>
  <si>
    <t>Ex: FICA</t>
  </si>
  <si>
    <t>2. FRINGE BENEFIT SUB-TOTAL</t>
  </si>
  <si>
    <r>
      <rPr>
        <b/>
        <i/>
        <sz val="10"/>
        <rFont val="Calibri"/>
        <family val="2"/>
        <scheme val="minor"/>
      </rPr>
      <t xml:space="preserve">Narrative Justification: </t>
    </r>
    <r>
      <rPr>
        <i/>
        <sz val="10"/>
        <rFont val="Calibri"/>
        <family val="2"/>
        <scheme val="minor"/>
      </rPr>
      <t>Describe the Fringe funds requested, how the rate was determined, and how their use will support the purpose and goals of this proposal.</t>
    </r>
  </si>
  <si>
    <t>3. TRAVEL</t>
  </si>
  <si>
    <t>Explain need for all travel. Must follow U.S. government regulations. The lowest available commercial fares for coach or equivalent accommodations must be used.  Local travel policies prevail.</t>
  </si>
  <si>
    <t>Purpose of Travel</t>
  </si>
  <si>
    <t>Item Description</t>
  </si>
  <si>
    <t>Unit of Measure</t>
  </si>
  <si>
    <t>Cost Per Unit/Rate</t>
  </si>
  <si>
    <t>Number of Units</t>
  </si>
  <si>
    <r>
      <t xml:space="preserve">Cost 
</t>
    </r>
    <r>
      <rPr>
        <i/>
        <sz val="10"/>
        <color indexed="8"/>
        <rFont val="Calibri"/>
        <family val="2"/>
        <scheme val="minor"/>
      </rPr>
      <t>(Cost Per Unit x No. of Units)</t>
    </r>
  </si>
  <si>
    <t>Ex: Leadership Training</t>
  </si>
  <si>
    <t>Lodging for 20 pax for 3 days (USG allowable rate)</t>
  </si>
  <si>
    <t>day</t>
  </si>
  <si>
    <t>3. TRAVEL SUB-TOTAL</t>
  </si>
  <si>
    <r>
      <rPr>
        <b/>
        <i/>
        <sz val="10"/>
        <rFont val="Calibri"/>
        <family val="2"/>
        <scheme val="minor"/>
      </rPr>
      <t xml:space="preserve">Narrative Justification: </t>
    </r>
    <r>
      <rPr>
        <i/>
        <sz val="10"/>
        <rFont val="Calibri"/>
        <family val="2"/>
        <scheme val="minor"/>
      </rPr>
      <t xml:space="preserve">Describe the purpose of travel and how costs were determined.
</t>
    </r>
    <r>
      <rPr>
        <sz val="10"/>
        <rFont val="Calibri"/>
        <family val="2"/>
        <scheme val="minor"/>
      </rPr>
      <t xml:space="preserve">
</t>
    </r>
  </si>
  <si>
    <t>4. EQUIPMENT</t>
  </si>
  <si>
    <t>Cost Per Unit</t>
  </si>
  <si>
    <r>
      <t xml:space="preserve">Cost
</t>
    </r>
    <r>
      <rPr>
        <i/>
        <sz val="10"/>
        <color indexed="8"/>
        <rFont val="Calibri"/>
        <family val="2"/>
        <scheme val="minor"/>
      </rPr>
      <t>(Cost Per Unit x No. of Units)</t>
    </r>
  </si>
  <si>
    <t>4. EQUIPMENT SUB-TOTAL</t>
  </si>
  <si>
    <r>
      <t>Narrative Justification:</t>
    </r>
    <r>
      <rPr>
        <i/>
        <sz val="10"/>
        <rFont val="Calibri"/>
        <family val="2"/>
        <scheme val="minor"/>
      </rPr>
      <t xml:space="preserve"> Describe the equipment and how its purchase will support the purpose and goals of this proposal.</t>
    </r>
  </si>
  <si>
    <t>5. SUPPLIES</t>
  </si>
  <si>
    <t>Ex: General Office Supplies</t>
  </si>
  <si>
    <t>month</t>
  </si>
  <si>
    <t>5. SUPPLIES SUB-TOTAL</t>
  </si>
  <si>
    <r>
      <t xml:space="preserve">Narrative Justification: </t>
    </r>
    <r>
      <rPr>
        <i/>
        <sz val="10"/>
        <rFont val="Calibri"/>
        <family val="2"/>
        <scheme val="minor"/>
      </rPr>
      <t xml:space="preserve"> Enter a description of the supplies and how their purchase will support the purpose and goals of this proposal.</t>
    </r>
  </si>
  <si>
    <t>6. CONTRACTUAL</t>
  </si>
  <si>
    <t>The costs of project activities to be undertaken by third-party contractors should be included in this category.  If there is more than one contractor, each must be budgeted separately and must have an attached itemization.</t>
  </si>
  <si>
    <t>Name/Item Description</t>
  </si>
  <si>
    <t>Unit Cost</t>
  </si>
  <si>
    <t>6.CONTRACTUAL SUB-TOTAL</t>
  </si>
  <si>
    <r>
      <t>Narrative Justification:</t>
    </r>
    <r>
      <rPr>
        <i/>
        <sz val="10"/>
        <rFont val="Calibri"/>
        <family val="2"/>
        <scheme val="minor"/>
      </rPr>
      <t xml:space="preserve"> Explain the need for each contract and how their use will support the purpose and goals of this proposal. </t>
    </r>
  </si>
  <si>
    <t>8.OTHER DIRECT COSTS SUB-TOTAL</t>
  </si>
  <si>
    <r>
      <t xml:space="preserve">Narrative Justification: </t>
    </r>
    <r>
      <rPr>
        <i/>
        <sz val="10"/>
        <rFont val="Calibri"/>
        <family val="2"/>
        <scheme val="minor"/>
      </rPr>
      <t xml:space="preserve">Explain the need for each item and how their use will support the purpose and goals of this proposal.  Be sure to break down costs into cost/unit and explain the use of each item requested. </t>
    </r>
  </si>
  <si>
    <r>
      <rPr>
        <b/>
        <i/>
        <sz val="10"/>
        <color rgb="FF000000"/>
        <rFont val="Calibri"/>
        <family val="2"/>
        <scheme val="minor"/>
      </rPr>
      <t>Source of Match Funds:</t>
    </r>
    <r>
      <rPr>
        <i/>
        <sz val="10"/>
        <color indexed="8"/>
        <rFont val="Calibri"/>
        <family val="2"/>
        <scheme val="minor"/>
      </rPr>
      <t xml:space="preserve"> Identify the source, amount, and use of match funds.</t>
    </r>
  </si>
  <si>
    <t>TOTAL DIRECT COSTS</t>
  </si>
  <si>
    <t>TOTAL INDIRECT COSTS</t>
  </si>
  <si>
    <t>Sum of the Total Direct and Indirect Costs</t>
  </si>
  <si>
    <t>TOTAL COSTS</t>
  </si>
  <si>
    <t>BUDGET SUMMARY</t>
  </si>
  <si>
    <t>Budget Categories</t>
  </si>
  <si>
    <t>1. Personnel</t>
  </si>
  <si>
    <t>2. Fringe Benefits</t>
  </si>
  <si>
    <t>3. Travel</t>
  </si>
  <si>
    <t>4. Equipment</t>
  </si>
  <si>
    <t>5. Supplies</t>
  </si>
  <si>
    <t>6. Contractual</t>
  </si>
  <si>
    <t>7. Other Direct Costs</t>
  </si>
  <si>
    <t>8. Total Direct Costs</t>
  </si>
  <si>
    <t>9. Indirect Costs</t>
  </si>
  <si>
    <t xml:space="preserve">10. Total Costs </t>
  </si>
  <si>
    <r>
      <t>Equipment is defined as</t>
    </r>
    <r>
      <rPr>
        <i/>
        <sz val="10"/>
        <color rgb="FFFF0000"/>
        <rFont val="Calibri"/>
        <family val="2"/>
        <scheme val="minor"/>
      </rPr>
      <t xml:space="preserve"> non-expendable property having a useful life of more than one year</t>
    </r>
    <r>
      <rPr>
        <i/>
        <sz val="10"/>
        <color rgb="FF000000"/>
        <rFont val="Calibri"/>
        <family val="2"/>
        <scheme val="minor"/>
      </rPr>
      <t xml:space="preserve"> and </t>
    </r>
    <r>
      <rPr>
        <i/>
        <sz val="10"/>
        <color rgb="FFFF0000"/>
        <rFont val="Calibri"/>
        <family val="2"/>
        <scheme val="minor"/>
      </rPr>
      <t>an acquisition cost of $5,000 or more</t>
    </r>
    <r>
      <rPr>
        <i/>
        <sz val="10"/>
        <color rgb="FF000000"/>
        <rFont val="Calibri"/>
        <family val="2"/>
        <scheme val="minor"/>
      </rPr>
      <t>.</t>
    </r>
  </si>
  <si>
    <r>
      <t xml:space="preserve">Materials costing </t>
    </r>
    <r>
      <rPr>
        <i/>
        <sz val="10"/>
        <color rgb="FFFF0000"/>
        <rFont val="Calibri"/>
        <family val="2"/>
        <scheme val="minor"/>
      </rPr>
      <t>less than $5,000 per unit and often having one-time use</t>
    </r>
    <r>
      <rPr>
        <i/>
        <sz val="10"/>
        <color indexed="8"/>
        <rFont val="Calibri"/>
        <family val="2"/>
        <scheme val="minor"/>
      </rPr>
      <t>.</t>
    </r>
  </si>
  <si>
    <t>Ex: TBD/Monitoring and Evaluation Expert/Trainers</t>
  </si>
  <si>
    <r>
      <t xml:space="preserve">Expenses </t>
    </r>
    <r>
      <rPr>
        <i/>
        <sz val="10"/>
        <color rgb="FFFF0000"/>
        <rFont val="Calibri"/>
        <family val="2"/>
        <scheme val="minor"/>
      </rPr>
      <t>not</t>
    </r>
    <r>
      <rPr>
        <i/>
        <sz val="10"/>
        <color indexed="8"/>
        <rFont val="Calibri"/>
        <family val="2"/>
        <scheme val="minor"/>
      </rPr>
      <t xml:space="preserve"> covered in any of the previous budget categories.</t>
    </r>
  </si>
  <si>
    <t>Ex: Office Telephone/website subcription/Internet connection</t>
  </si>
  <si>
    <t>7. OTHER DIRECT COSTS</t>
  </si>
  <si>
    <t>8. TOTAL DIRECT COSTS</t>
  </si>
  <si>
    <t>9. INDIRECT COSTS</t>
  </si>
  <si>
    <t>10. TOTAL COSTS</t>
  </si>
  <si>
    <t>Provide details for each subcategory in the spreadsheet, if necessary</t>
  </si>
  <si>
    <t>Details</t>
  </si>
  <si>
    <t>From the "Summary" sheet</t>
  </si>
  <si>
    <t>Lodging for 04 for 04Days</t>
  </si>
  <si>
    <t>Per diem for 4pax</t>
  </si>
  <si>
    <t>Roudntrip ticket 4 pax</t>
  </si>
  <si>
    <t>Trip to XX for 04 pax/04days</t>
  </si>
  <si>
    <t>Pax</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</si>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</sst>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quot;$&quot;#,##0.00"/>
  </numFmts>
  <fonts count="22" x14ac:knownFonts="1">
    <font>
      <sz val="11"/>
      <color theme="1"/>
      <name val="Calibri"/>
      <family val="2"/>
      <scheme val="minor"/>
    </font>
    <font>
      <sz val="11"/>
      <color theme="1"/>
      <name val="Calibri"/>
      <family val="2"/>
      <scheme val="minor"/>
    </font>
    <font>
      <b/>
      <sz val="14"/>
      <color theme="1"/>
      <name val="Calibri Light"/>
      <family val="2"/>
    </font>
    <font>
      <b/>
      <sz val="10"/>
      <name val="Calibri"/>
      <family val="2"/>
      <scheme val="minor"/>
    </font>
    <font>
      <sz val="10"/>
      <name val="Calibri"/>
      <family val="2"/>
      <scheme val="minor"/>
    </font>
    <font>
      <b/>
      <i/>
      <sz val="10"/>
      <color indexed="8"/>
      <name val="Calibri"/>
      <family val="2"/>
      <scheme val="minor"/>
    </font>
    <font>
      <i/>
      <sz val="10"/>
      <color rgb="FF000000"/>
      <name val="Calibri"/>
      <family val="2"/>
      <scheme val="minor"/>
    </font>
    <font>
      <sz val="10"/>
      <color theme="1"/>
      <name val="Calibri"/>
      <family val="2"/>
      <scheme val="minor"/>
    </font>
    <font>
      <b/>
      <sz val="12"/>
      <color indexed="8"/>
      <name val="Calibri"/>
      <family val="2"/>
      <scheme val="minor"/>
    </font>
    <font>
      <b/>
      <sz val="10"/>
      <color indexed="8"/>
      <name val="Calibri"/>
      <family val="2"/>
      <scheme val="minor"/>
    </font>
    <font>
      <b/>
      <sz val="10"/>
      <color theme="1"/>
      <name val="Calibri"/>
      <family val="2"/>
      <scheme val="minor"/>
    </font>
    <font>
      <i/>
      <sz val="10"/>
      <color indexed="8"/>
      <name val="Calibri"/>
      <family val="2"/>
      <scheme val="minor"/>
    </font>
    <font>
      <sz val="10"/>
      <color rgb="FF0070C0"/>
      <name val="Calibri"/>
      <family val="2"/>
      <scheme val="minor"/>
    </font>
    <font>
      <b/>
      <i/>
      <sz val="10"/>
      <name val="Calibri"/>
      <family val="2"/>
      <scheme val="minor"/>
    </font>
    <font>
      <i/>
      <sz val="10"/>
      <name val="Calibri"/>
      <family val="2"/>
      <scheme val="minor"/>
    </font>
    <font>
      <i/>
      <sz val="10"/>
      <color rgb="FF0070C0"/>
      <name val="Calibri"/>
      <family val="2"/>
      <scheme val="minor"/>
    </font>
    <font>
      <i/>
      <sz val="10"/>
      <color theme="1"/>
      <name val="Calibri"/>
      <family val="2"/>
      <scheme val="minor"/>
    </font>
    <font>
      <b/>
      <i/>
      <sz val="10"/>
      <color rgb="FF000000"/>
      <name val="Calibri"/>
      <family val="2"/>
      <scheme val="minor"/>
    </font>
    <font>
      <b/>
      <i/>
      <sz val="12"/>
      <color indexed="8"/>
      <name val="Calibri"/>
      <family val="2"/>
      <scheme val="minor"/>
    </font>
    <font>
      <i/>
      <sz val="10"/>
      <color rgb="FFFF0000"/>
      <name val="Calibri"/>
      <family val="2"/>
      <scheme val="minor"/>
    </font>
    <font>
      <b/>
      <i/>
      <sz val="11"/>
      <color theme="1"/>
      <name val="Calibri"/>
      <family val="2"/>
      <scheme val="minor"/>
    </font>
    <font>
      <u/>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BFBFBF"/>
        <bgColor indexed="64"/>
      </patternFill>
    </fill>
    <fill>
      <patternFill patternType="solid">
        <fgColor theme="7" tint="0.59999389629810485"/>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2">
    <xf numFmtId="0" fontId="0" fillId="0" borderId="0" xfId="0"/>
    <xf numFmtId="0" fontId="12" fillId="3" borderId="4" xfId="0" applyFont="1" applyFill="1" applyBorder="1" applyAlignment="1">
      <alignment vertical="center"/>
    </xf>
    <xf numFmtId="44" fontId="12" fillId="3" borderId="4" xfId="1" applyFont="1" applyFill="1" applyBorder="1" applyAlignment="1">
      <alignment vertical="center"/>
    </xf>
    <xf numFmtId="5" fontId="15" fillId="3" borderId="4" xfId="0" applyNumberFormat="1" applyFont="1" applyFill="1" applyBorder="1" applyAlignment="1">
      <alignment horizontal="right" vertical="center" wrapText="1"/>
    </xf>
    <xf numFmtId="0" fontId="7" fillId="3" borderId="4" xfId="0" applyFont="1" applyFill="1" applyBorder="1" applyAlignment="1">
      <alignment vertical="center"/>
    </xf>
    <xf numFmtId="0" fontId="12" fillId="0" borderId="4" xfId="0" applyFont="1" applyBorder="1" applyAlignment="1">
      <alignment vertical="center"/>
    </xf>
    <xf numFmtId="44" fontId="12" fillId="0" borderId="4" xfId="1" applyFont="1" applyBorder="1" applyAlignment="1">
      <alignment vertical="center"/>
    </xf>
    <xf numFmtId="5" fontId="15" fillId="0" borderId="4" xfId="0" applyNumberFormat="1" applyFont="1" applyBorder="1" applyAlignment="1">
      <alignment horizontal="right" vertical="center" wrapText="1"/>
    </xf>
    <xf numFmtId="0" fontId="7" fillId="0" borderId="4" xfId="0" applyFont="1" applyBorder="1" applyAlignment="1">
      <alignment vertical="center"/>
    </xf>
    <xf numFmtId="5" fontId="5" fillId="3" borderId="4" xfId="0" applyNumberFormat="1" applyFont="1" applyFill="1" applyBorder="1" applyAlignment="1">
      <alignment horizontal="right" vertical="center" wrapText="1"/>
    </xf>
    <xf numFmtId="0" fontId="3" fillId="0" borderId="0" xfId="0" applyFont="1" applyBorder="1" applyAlignment="1">
      <alignment vertical="center" wrapText="1"/>
    </xf>
    <xf numFmtId="0" fontId="7" fillId="0" borderId="0" xfId="0" applyFont="1" applyBorder="1" applyAlignment="1">
      <alignment vertical="center"/>
    </xf>
    <xf numFmtId="0" fontId="15" fillId="3" borderId="18" xfId="0" applyFont="1" applyFill="1" applyBorder="1" applyAlignment="1">
      <alignment horizontal="left" vertical="center" wrapText="1"/>
    </xf>
    <xf numFmtId="0" fontId="7" fillId="3" borderId="11" xfId="0" applyFont="1" applyFill="1" applyBorder="1" applyAlignment="1">
      <alignment vertical="center"/>
    </xf>
    <xf numFmtId="0" fontId="15" fillId="0" borderId="18" xfId="0" applyFont="1" applyBorder="1" applyAlignment="1">
      <alignment horizontal="left" vertical="center" wrapText="1"/>
    </xf>
    <xf numFmtId="0" fontId="7" fillId="0" borderId="11" xfId="0" applyFont="1" applyBorder="1" applyAlignment="1">
      <alignment vertical="center"/>
    </xf>
    <xf numFmtId="5" fontId="5" fillId="3" borderId="11" xfId="0" applyNumberFormat="1" applyFont="1" applyFill="1" applyBorder="1" applyAlignment="1">
      <alignment horizontal="right" vertical="center" wrapText="1"/>
    </xf>
    <xf numFmtId="0" fontId="18" fillId="0" borderId="18" xfId="0" applyFont="1" applyBorder="1" applyAlignment="1">
      <alignment horizontal="left" vertical="center" wrapText="1"/>
    </xf>
    <xf numFmtId="0" fontId="18" fillId="0" borderId="18" xfId="0" applyFont="1" applyBorder="1" applyAlignment="1">
      <alignment vertical="center" wrapText="1"/>
    </xf>
    <xf numFmtId="0" fontId="0" fillId="0" borderId="0" xfId="0" applyAlignment="1">
      <alignment vertical="center"/>
    </xf>
    <xf numFmtId="5" fontId="9" fillId="3" borderId="4" xfId="0" applyNumberFormat="1" applyFont="1" applyFill="1" applyBorder="1" applyAlignment="1">
      <alignment vertical="center" wrapText="1"/>
    </xf>
    <xf numFmtId="5" fontId="9" fillId="3" borderId="11" xfId="0" applyNumberFormat="1" applyFont="1" applyFill="1" applyBorder="1" applyAlignment="1">
      <alignment vertical="center" wrapText="1"/>
    </xf>
    <xf numFmtId="0" fontId="11" fillId="3" borderId="18" xfId="0" applyFont="1" applyFill="1" applyBorder="1" applyAlignment="1">
      <alignment horizontal="right" vertical="center" wrapText="1"/>
    </xf>
    <xf numFmtId="0" fontId="14" fillId="3" borderId="18" xfId="0" applyFont="1" applyFill="1" applyBorder="1" applyAlignment="1">
      <alignment horizontal="right" vertical="center" wrapText="1"/>
    </xf>
    <xf numFmtId="5" fontId="12" fillId="3" borderId="4" xfId="1" applyNumberFormat="1" applyFont="1" applyFill="1" applyBorder="1" applyAlignment="1">
      <alignment vertical="center" wrapText="1"/>
    </xf>
    <xf numFmtId="5" fontId="12" fillId="3" borderId="4" xfId="0" applyNumberFormat="1" applyFont="1" applyFill="1" applyBorder="1" applyAlignment="1">
      <alignment vertical="center" wrapText="1"/>
    </xf>
    <xf numFmtId="0" fontId="12" fillId="3" borderId="4" xfId="0" applyFont="1" applyFill="1" applyBorder="1" applyAlignment="1">
      <alignment vertical="center" wrapText="1"/>
    </xf>
    <xf numFmtId="5" fontId="12" fillId="3" borderId="11" xfId="0" applyNumberFormat="1" applyFont="1" applyFill="1" applyBorder="1" applyAlignment="1">
      <alignment vertical="center" wrapText="1"/>
    </xf>
    <xf numFmtId="0" fontId="12" fillId="0" borderId="4" xfId="0" applyFont="1" applyBorder="1" applyAlignment="1">
      <alignment vertical="center" wrapText="1"/>
    </xf>
    <xf numFmtId="5" fontId="12" fillId="0" borderId="4" xfId="1" applyNumberFormat="1" applyFont="1" applyFill="1" applyBorder="1" applyAlignment="1">
      <alignment vertical="center" wrapText="1"/>
    </xf>
    <xf numFmtId="5" fontId="12" fillId="0" borderId="4" xfId="0" applyNumberFormat="1" applyFont="1" applyBorder="1" applyAlignment="1">
      <alignment vertical="center" wrapText="1"/>
    </xf>
    <xf numFmtId="5" fontId="12" fillId="0" borderId="11" xfId="0" applyNumberFormat="1" applyFont="1" applyBorder="1" applyAlignment="1">
      <alignment vertical="center" wrapText="1"/>
    </xf>
    <xf numFmtId="0" fontId="14" fillId="3" borderId="18" xfId="0" applyFont="1" applyFill="1" applyBorder="1" applyAlignment="1">
      <alignment vertical="center" wrapText="1"/>
    </xf>
    <xf numFmtId="0" fontId="12" fillId="3" borderId="4" xfId="1" applyNumberFormat="1" applyFont="1" applyFill="1" applyBorder="1" applyAlignment="1">
      <alignment vertical="center" wrapText="1"/>
    </xf>
    <xf numFmtId="0" fontId="12" fillId="3" borderId="4" xfId="1" applyNumberFormat="1" applyFont="1" applyFill="1" applyBorder="1" applyAlignment="1">
      <alignment horizontal="center" vertical="center" wrapText="1"/>
    </xf>
    <xf numFmtId="44" fontId="12" fillId="3" borderId="4" xfId="1" applyFont="1" applyFill="1" applyBorder="1" applyAlignment="1">
      <alignment vertical="center" wrapText="1"/>
    </xf>
    <xf numFmtId="5" fontId="12" fillId="3" borderId="4" xfId="0" applyNumberFormat="1" applyFont="1" applyFill="1" applyBorder="1" applyAlignment="1">
      <alignment horizontal="right" vertical="center" wrapText="1"/>
    </xf>
    <xf numFmtId="0" fontId="12" fillId="0" borderId="4" xfId="1" applyNumberFormat="1" applyFont="1" applyFill="1" applyBorder="1" applyAlignment="1">
      <alignment vertical="center" wrapText="1"/>
    </xf>
    <xf numFmtId="0" fontId="12" fillId="0" borderId="4" xfId="1" applyNumberFormat="1" applyFont="1" applyFill="1" applyBorder="1" applyAlignment="1">
      <alignment horizontal="center" vertical="center" wrapText="1"/>
    </xf>
    <xf numFmtId="44" fontId="12" fillId="0" borderId="4" xfId="1" applyFont="1" applyFill="1" applyBorder="1" applyAlignment="1">
      <alignment vertical="center" wrapText="1"/>
    </xf>
    <xf numFmtId="0" fontId="12" fillId="0" borderId="4" xfId="2" applyNumberFormat="1" applyFont="1" applyFill="1" applyBorder="1" applyAlignment="1">
      <alignment horizontal="center" vertical="center" wrapText="1"/>
    </xf>
    <xf numFmtId="5" fontId="12" fillId="0" borderId="4" xfId="0" applyNumberFormat="1" applyFont="1" applyBorder="1" applyAlignment="1">
      <alignment horizontal="right" vertical="center" wrapText="1"/>
    </xf>
    <xf numFmtId="0" fontId="12" fillId="0" borderId="18" xfId="0" applyFont="1" applyBorder="1" applyAlignment="1">
      <alignment vertical="center" wrapText="1"/>
    </xf>
    <xf numFmtId="0" fontId="12" fillId="0" borderId="18" xfId="0" applyFont="1" applyBorder="1" applyAlignment="1">
      <alignment horizontal="center" vertical="center" wrapText="1"/>
    </xf>
    <xf numFmtId="44" fontId="15" fillId="0" borderId="4" xfId="0" applyNumberFormat="1" applyFont="1" applyBorder="1" applyAlignment="1">
      <alignment horizontal="right" vertical="center" wrapText="1"/>
    </xf>
    <xf numFmtId="44" fontId="5" fillId="3" borderId="4" xfId="0" applyNumberFormat="1" applyFont="1" applyFill="1" applyBorder="1" applyAlignment="1">
      <alignment horizontal="right" vertical="center" wrapText="1"/>
    </xf>
    <xf numFmtId="44" fontId="5" fillId="3" borderId="11" xfId="0" applyNumberFormat="1" applyFont="1" applyFill="1" applyBorder="1" applyAlignment="1">
      <alignment horizontal="right" vertical="center" wrapText="1"/>
    </xf>
    <xf numFmtId="0" fontId="13" fillId="3" borderId="18" xfId="0" applyFont="1" applyFill="1" applyBorder="1" applyAlignment="1">
      <alignment vertical="center" wrapText="1"/>
    </xf>
    <xf numFmtId="5" fontId="9" fillId="3" borderId="4" xfId="0" applyNumberFormat="1" applyFont="1" applyFill="1" applyBorder="1" applyAlignment="1">
      <alignment horizontal="right" vertical="center" wrapText="1"/>
    </xf>
    <xf numFmtId="5" fontId="9" fillId="3" borderId="11" xfId="0" applyNumberFormat="1" applyFont="1" applyFill="1" applyBorder="1" applyAlignment="1">
      <alignment horizontal="right" vertical="center" wrapText="1"/>
    </xf>
    <xf numFmtId="0" fontId="3" fillId="3" borderId="18" xfId="0" applyFont="1" applyFill="1" applyBorder="1" applyAlignment="1">
      <alignment vertical="center" wrapText="1"/>
    </xf>
    <xf numFmtId="0" fontId="12" fillId="3" borderId="4" xfId="0" applyFont="1" applyFill="1" applyBorder="1" applyAlignment="1">
      <alignment horizontal="center" vertical="center" wrapText="1"/>
    </xf>
    <xf numFmtId="6" fontId="12" fillId="3" borderId="4" xfId="1" applyNumberFormat="1" applyFont="1" applyFill="1" applyBorder="1" applyAlignment="1">
      <alignment horizontal="center" vertical="center" wrapText="1"/>
    </xf>
    <xf numFmtId="164" fontId="12" fillId="3" borderId="4" xfId="1" applyNumberFormat="1" applyFont="1" applyFill="1" applyBorder="1" applyAlignment="1">
      <alignment vertical="center" wrapText="1"/>
    </xf>
    <xf numFmtId="0" fontId="12" fillId="0" borderId="4" xfId="0" applyFont="1" applyBorder="1" applyAlignment="1">
      <alignment horizontal="center" vertical="center" wrapText="1"/>
    </xf>
    <xf numFmtId="6" fontId="12" fillId="0" borderId="4" xfId="1" applyNumberFormat="1" applyFont="1" applyFill="1" applyBorder="1" applyAlignment="1">
      <alignment horizontal="center" vertical="center" wrapText="1"/>
    </xf>
    <xf numFmtId="164" fontId="12" fillId="0" borderId="4" xfId="1" applyNumberFormat="1" applyFont="1" applyFill="1" applyBorder="1" applyAlignment="1">
      <alignment vertical="center" wrapText="1"/>
    </xf>
    <xf numFmtId="164" fontId="9" fillId="3" borderId="4" xfId="0" applyNumberFormat="1" applyFont="1" applyFill="1" applyBorder="1" applyAlignment="1">
      <alignment horizontal="right" vertical="center" wrapText="1"/>
    </xf>
    <xf numFmtId="164" fontId="9" fillId="3" borderId="11" xfId="0" applyNumberFormat="1" applyFont="1" applyFill="1" applyBorder="1" applyAlignment="1">
      <alignment horizontal="right" vertical="center" wrapText="1"/>
    </xf>
    <xf numFmtId="0" fontId="11" fillId="3" borderId="18" xfId="0" applyFont="1" applyFill="1" applyBorder="1" applyAlignment="1">
      <alignment vertical="center" wrapText="1"/>
    </xf>
    <xf numFmtId="5" fontId="5" fillId="0" borderId="4" xfId="0" applyNumberFormat="1" applyFont="1" applyBorder="1" applyAlignment="1">
      <alignment vertical="center" wrapText="1"/>
    </xf>
    <xf numFmtId="44" fontId="9" fillId="0" borderId="4" xfId="1" applyFont="1" applyFill="1" applyBorder="1" applyAlignment="1">
      <alignment horizontal="right" vertical="center" wrapText="1"/>
    </xf>
    <xf numFmtId="44" fontId="7" fillId="0" borderId="4" xfId="1" applyFont="1" applyFill="1" applyBorder="1" applyAlignment="1">
      <alignment vertical="center"/>
    </xf>
    <xf numFmtId="44" fontId="7" fillId="0" borderId="11" xfId="1" applyFont="1" applyFill="1" applyBorder="1" applyAlignment="1">
      <alignment vertical="center"/>
    </xf>
    <xf numFmtId="164" fontId="9" fillId="0" borderId="14" xfId="1" applyNumberFormat="1" applyFont="1" applyFill="1" applyBorder="1" applyAlignment="1">
      <alignment horizontal="right" vertical="center" wrapText="1"/>
    </xf>
    <xf numFmtId="164" fontId="9" fillId="0" borderId="15" xfId="1" applyNumberFormat="1" applyFont="1" applyFill="1" applyBorder="1" applyAlignment="1">
      <alignment horizontal="right" vertical="center" wrapText="1"/>
    </xf>
    <xf numFmtId="0" fontId="4" fillId="0" borderId="0" xfId="0" applyFont="1" applyBorder="1" applyAlignment="1">
      <alignment vertical="center"/>
    </xf>
    <xf numFmtId="44" fontId="4" fillId="0" borderId="0" xfId="1" applyFont="1" applyBorder="1" applyAlignment="1">
      <alignment vertical="center"/>
    </xf>
    <xf numFmtId="10" fontId="4" fillId="0" borderId="0" xfId="2" applyNumberFormat="1"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44" fontId="4" fillId="0" borderId="0" xfId="1" applyFont="1" applyBorder="1" applyAlignment="1">
      <alignment vertical="center" wrapText="1"/>
    </xf>
    <xf numFmtId="10" fontId="4" fillId="0" borderId="0" xfId="2" applyNumberFormat="1" applyFont="1" applyBorder="1" applyAlignment="1">
      <alignment vertical="center" wrapText="1"/>
    </xf>
    <xf numFmtId="6" fontId="4" fillId="0" borderId="0" xfId="0" applyNumberFormat="1" applyFont="1" applyBorder="1" applyAlignment="1">
      <alignment vertical="center"/>
    </xf>
    <xf numFmtId="6" fontId="4" fillId="0" borderId="4" xfId="2" applyNumberFormat="1" applyFont="1" applyBorder="1" applyAlignment="1">
      <alignment vertical="center"/>
    </xf>
    <xf numFmtId="5" fontId="7" fillId="0" borderId="4" xfId="0" applyNumberFormat="1" applyFont="1" applyBorder="1" applyAlignment="1">
      <alignment vertical="center"/>
    </xf>
    <xf numFmtId="5" fontId="7" fillId="0" borderId="11" xfId="0" applyNumberFormat="1" applyFont="1" applyBorder="1" applyAlignment="1">
      <alignment vertical="center"/>
    </xf>
    <xf numFmtId="6" fontId="4" fillId="0" borderId="11" xfId="2" applyNumberFormat="1" applyFont="1" applyBorder="1" applyAlignment="1">
      <alignment vertical="center"/>
    </xf>
    <xf numFmtId="165" fontId="4" fillId="0" borderId="0" xfId="0" applyNumberFormat="1" applyFont="1" applyBorder="1" applyAlignment="1">
      <alignment vertical="center"/>
    </xf>
    <xf numFmtId="165" fontId="7" fillId="0" borderId="0" xfId="0" applyNumberFormat="1" applyFont="1" applyBorder="1" applyAlignment="1">
      <alignment vertical="center"/>
    </xf>
    <xf numFmtId="164" fontId="4" fillId="0" borderId="4" xfId="2" applyNumberFormat="1" applyFont="1" applyBorder="1" applyAlignment="1">
      <alignment vertical="center"/>
    </xf>
    <xf numFmtId="164" fontId="4" fillId="0" borderId="11" xfId="2" applyNumberFormat="1" applyFont="1" applyBorder="1" applyAlignment="1">
      <alignment vertical="center"/>
    </xf>
    <xf numFmtId="6" fontId="4" fillId="3" borderId="4" xfId="2" applyNumberFormat="1" applyFont="1" applyFill="1" applyBorder="1" applyAlignment="1">
      <alignment vertical="center"/>
    </xf>
    <xf numFmtId="44" fontId="4" fillId="3" borderId="4" xfId="2" applyNumberFormat="1" applyFont="1" applyFill="1" applyBorder="1" applyAlignment="1">
      <alignment vertical="center"/>
    </xf>
    <xf numFmtId="44" fontId="4" fillId="3" borderId="11" xfId="2" applyNumberFormat="1" applyFont="1" applyFill="1" applyBorder="1" applyAlignment="1">
      <alignment vertical="center"/>
    </xf>
    <xf numFmtId="0" fontId="0" fillId="0" borderId="0" xfId="0" applyBorder="1" applyAlignment="1">
      <alignment vertical="center"/>
    </xf>
    <xf numFmtId="0" fontId="5" fillId="4" borderId="18" xfId="0" applyFont="1" applyFill="1" applyBorder="1" applyAlignment="1">
      <alignment horizontal="left" vertical="center" wrapText="1"/>
    </xf>
    <xf numFmtId="44" fontId="9" fillId="4" borderId="4" xfId="1"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8" fillId="4" borderId="18" xfId="0" applyFont="1" applyFill="1" applyBorder="1" applyAlignment="1">
      <alignment vertical="center" wrapText="1"/>
    </xf>
    <xf numFmtId="44" fontId="9" fillId="4" borderId="18" xfId="1" applyFont="1" applyFill="1" applyBorder="1" applyAlignment="1">
      <alignment horizontal="center" vertical="center" wrapText="1"/>
    </xf>
    <xf numFmtId="0" fontId="9" fillId="4" borderId="8"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6" fontId="4" fillId="4" borderId="14" xfId="2" applyNumberFormat="1" applyFont="1" applyFill="1" applyBorder="1" applyAlignment="1">
      <alignment vertical="center"/>
    </xf>
    <xf numFmtId="10" fontId="9" fillId="4" borderId="4" xfId="2" applyNumberFormat="1"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2" fillId="3" borderId="18" xfId="0" applyFont="1" applyFill="1" applyBorder="1" applyAlignment="1">
      <alignment horizontal="left" vertical="center" wrapText="1" indent="1"/>
    </xf>
    <xf numFmtId="0" fontId="12" fillId="0" borderId="18" xfId="0" applyFont="1" applyBorder="1" applyAlignment="1">
      <alignment horizontal="left" vertical="center" wrapText="1" indent="1"/>
    </xf>
    <xf numFmtId="0" fontId="12" fillId="3" borderId="4" xfId="2" applyNumberFormat="1" applyFont="1" applyFill="1" applyBorder="1" applyAlignment="1">
      <alignment horizontal="center" vertical="center" wrapText="1"/>
    </xf>
    <xf numFmtId="10" fontId="9" fillId="4" borderId="4" xfId="2" applyNumberFormat="1" applyFont="1" applyFill="1" applyBorder="1" applyAlignment="1">
      <alignment horizontal="center" vertical="center" wrapText="1"/>
    </xf>
    <xf numFmtId="0" fontId="6" fillId="4" borderId="1"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19" xfId="0" applyFont="1" applyFill="1" applyBorder="1" applyAlignment="1">
      <alignment horizontal="left" vertical="top" wrapText="1"/>
    </xf>
    <xf numFmtId="0" fontId="9" fillId="4" borderId="18"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3" fillId="2" borderId="6"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19" xfId="0" applyFont="1" applyFill="1" applyBorder="1" applyAlignment="1">
      <alignment horizontal="left" vertical="center" wrapText="1"/>
    </xf>
    <xf numFmtId="10" fontId="9" fillId="4" borderId="4" xfId="2" applyNumberFormat="1" applyFont="1" applyFill="1" applyBorder="1" applyAlignment="1">
      <alignment horizontal="center" vertical="center" wrapText="1"/>
    </xf>
    <xf numFmtId="10" fontId="12" fillId="3" borderId="4" xfId="2" applyNumberFormat="1" applyFont="1" applyFill="1" applyBorder="1" applyAlignment="1">
      <alignment horizontal="center" vertical="center" wrapText="1"/>
    </xf>
    <xf numFmtId="10" fontId="12" fillId="0" borderId="1" xfId="2" applyNumberFormat="1" applyFont="1" applyFill="1" applyBorder="1" applyAlignment="1">
      <alignment horizontal="center" vertical="center" wrapText="1"/>
    </xf>
    <xf numFmtId="10" fontId="12" fillId="0" borderId="3" xfId="2" applyNumberFormat="1" applyFont="1" applyFill="1" applyBorder="1" applyAlignment="1">
      <alignment horizontal="center" vertical="center" wrapText="1"/>
    </xf>
    <xf numFmtId="10" fontId="12" fillId="0" borderId="4" xfId="2" applyNumberFormat="1" applyFont="1" applyFill="1" applyBorder="1" applyAlignment="1">
      <alignment horizontal="center" vertical="center" wrapText="1"/>
    </xf>
    <xf numFmtId="0" fontId="5" fillId="3" borderId="18"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6" fillId="4" borderId="4"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8"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2" fillId="3" borderId="18" xfId="0"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0" fontId="12" fillId="0" borderId="18"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5" fillId="0" borderId="1" xfId="2" applyNumberFormat="1" applyFont="1" applyFill="1" applyBorder="1" applyAlignment="1">
      <alignment horizontal="center" vertical="center" wrapText="1"/>
    </xf>
    <xf numFmtId="0" fontId="15" fillId="0" borderId="3" xfId="2"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9" xfId="0" applyFont="1" applyBorder="1" applyAlignment="1">
      <alignment horizontal="center" vertical="center" wrapText="1"/>
    </xf>
    <xf numFmtId="0" fontId="6" fillId="4" borderId="1"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19" xfId="0" applyFont="1" applyFill="1" applyBorder="1" applyAlignment="1">
      <alignment horizontal="left" vertical="top" wrapText="1"/>
    </xf>
    <xf numFmtId="0" fontId="6"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9" xfId="0" applyFont="1" applyBorder="1" applyAlignment="1">
      <alignment horizontal="center" vertical="center" wrapText="1"/>
    </xf>
    <xf numFmtId="0" fontId="11" fillId="4" borderId="1"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19" xfId="0" applyFont="1" applyFill="1" applyBorder="1" applyAlignment="1">
      <alignment horizontal="left" vertical="center" wrapText="1"/>
    </xf>
    <xf numFmtId="0" fontId="12" fillId="3" borderId="4" xfId="2" applyNumberFormat="1" applyFont="1" applyFill="1" applyBorder="1" applyAlignment="1">
      <alignment horizontal="center" vertical="center" wrapText="1"/>
    </xf>
    <xf numFmtId="0" fontId="12" fillId="0" borderId="1" xfId="2" applyNumberFormat="1" applyFont="1" applyFill="1" applyBorder="1" applyAlignment="1">
      <alignment horizontal="center" vertical="center" wrapText="1"/>
    </xf>
    <xf numFmtId="0" fontId="12" fillId="0" borderId="3" xfId="2" applyNumberFormat="1" applyFont="1" applyFill="1" applyBorder="1" applyAlignment="1">
      <alignment horizontal="center" vertical="center" wrapText="1"/>
    </xf>
    <xf numFmtId="1" fontId="12" fillId="3" borderId="4" xfId="2" applyNumberFormat="1"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5" fillId="0" borderId="20" xfId="0" applyFont="1" applyBorder="1" applyAlignment="1">
      <alignment horizontal="left" vertical="center" wrapText="1" indent="5"/>
    </xf>
    <xf numFmtId="0" fontId="5" fillId="0" borderId="14" xfId="0" applyFont="1" applyBorder="1" applyAlignment="1">
      <alignment horizontal="left" vertical="center" wrapText="1" indent="5"/>
    </xf>
    <xf numFmtId="1" fontId="12" fillId="0" borderId="4" xfId="2" applyNumberFormat="1" applyFont="1" applyFill="1" applyBorder="1" applyAlignment="1">
      <alignment horizontal="center" vertical="center" wrapText="1"/>
    </xf>
    <xf numFmtId="1" fontId="12" fillId="0" borderId="1" xfId="2" applyNumberFormat="1" applyFont="1" applyFill="1" applyBorder="1" applyAlignment="1">
      <alignment horizontal="center" vertical="center" wrapText="1"/>
    </xf>
    <xf numFmtId="1" fontId="12" fillId="0" borderId="3" xfId="2"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7" fillId="4" borderId="12" xfId="0" applyFont="1" applyFill="1" applyBorder="1" applyAlignment="1">
      <alignment horizontal="right" vertical="center" wrapText="1"/>
    </xf>
    <xf numFmtId="0" fontId="7" fillId="4" borderId="13" xfId="0" applyFont="1" applyFill="1" applyBorder="1" applyAlignment="1">
      <alignment horizontal="right" vertical="center" wrapText="1"/>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right" vertical="center" wrapText="1"/>
    </xf>
    <xf numFmtId="0" fontId="3" fillId="4" borderId="7" xfId="0" applyFont="1" applyFill="1" applyBorder="1" applyAlignment="1">
      <alignment horizontal="right" vertical="center" wrapText="1"/>
    </xf>
    <xf numFmtId="0" fontId="7" fillId="4" borderId="10" xfId="0" applyFont="1" applyFill="1" applyBorder="1" applyAlignment="1">
      <alignment horizontal="right" vertical="center" wrapText="1"/>
    </xf>
    <xf numFmtId="0" fontId="7" fillId="4" borderId="3" xfId="0" applyFont="1" applyFill="1" applyBorder="1" applyAlignment="1">
      <alignment horizontal="right" vertical="center" wrapText="1"/>
    </xf>
    <xf numFmtId="0" fontId="20" fillId="0" borderId="0" xfId="0" applyFont="1"/>
    <xf numFmtId="0" fontId="0" fillId="0" borderId="4" xfId="0" applyBorder="1"/>
    <xf numFmtId="0" fontId="12" fillId="0" borderId="3" xfId="0" applyFont="1" applyBorder="1" applyAlignment="1">
      <alignment horizontal="left" vertical="center" wrapText="1" indent="1"/>
    </xf>
    <xf numFmtId="0" fontId="0" fillId="0" borderId="3" xfId="0" applyBorder="1"/>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4" xfId="0" applyBorder="1"/>
    <xf numFmtId="0" fontId="12" fillId="5" borderId="4" xfId="1" applyNumberFormat="1" applyFont="1" applyFill="1" applyBorder="1" applyAlignment="1">
      <alignment vertical="center" wrapText="1"/>
    </xf>
    <xf numFmtId="0" fontId="12" fillId="5" borderId="4" xfId="1" applyNumberFormat="1" applyFont="1" applyFill="1" applyBorder="1" applyAlignment="1">
      <alignment horizontal="center" vertical="center" wrapText="1"/>
    </xf>
    <xf numFmtId="44" fontId="12" fillId="5" borderId="4" xfId="1" applyFont="1" applyFill="1" applyBorder="1" applyAlignment="1">
      <alignment vertical="center" wrapText="1"/>
    </xf>
    <xf numFmtId="0" fontId="12" fillId="5" borderId="4" xfId="2" applyNumberFormat="1" applyFont="1" applyFill="1" applyBorder="1" applyAlignment="1">
      <alignment horizontal="center" vertical="center" wrapText="1"/>
    </xf>
    <xf numFmtId="5" fontId="12" fillId="5" borderId="4" xfId="0" applyNumberFormat="1" applyFont="1" applyFill="1" applyBorder="1" applyAlignment="1">
      <alignment horizontal="right" vertical="center" wrapText="1"/>
    </xf>
    <xf numFmtId="5" fontId="12" fillId="0" borderId="4" xfId="0" applyNumberFormat="1" applyFont="1" applyFill="1" applyBorder="1" applyAlignment="1">
      <alignment horizontal="right" vertical="center" wrapText="1"/>
    </xf>
    <xf numFmtId="5" fontId="0" fillId="0" borderId="0" xfId="0" applyNumberFormat="1"/>
    <xf numFmtId="0" fontId="21" fillId="0" borderId="0" xfId="0" applyFont="1" applyAlignment="1">
      <alignment vertical="top"/>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5C575-BE8F-4131-9C17-2B77472FA758}">
  <dimension ref="A1:H88"/>
  <sheetViews>
    <sheetView topLeftCell="A19" workbookViewId="0">
      <selection activeCell="H29" sqref="H29"/>
    </sheetView>
  </sheetViews>
  <sheetFormatPr defaultRowHeight="15" x14ac:dyDescent="0.25"/>
  <cols>
    <col min="1" max="1" width="31.5703125" style="19" customWidth="1"/>
    <col min="2" max="2" width="22.28515625" style="19" customWidth="1"/>
    <col min="3" max="3" width="15.140625" style="19" customWidth="1"/>
    <col min="4" max="4" width="15.42578125" style="19" customWidth="1"/>
    <col min="5" max="5" width="10.85546875" style="19" customWidth="1"/>
    <col min="6" max="6" width="15.42578125" style="19" customWidth="1"/>
    <col min="7" max="7" width="13.28515625" style="19" customWidth="1"/>
    <col min="8" max="8" width="12.85546875" style="19" customWidth="1"/>
    <col min="9" max="16384" width="9.140625" style="19"/>
  </cols>
  <sheetData>
    <row r="1" spans="1:8" ht="53.25" customHeight="1" x14ac:dyDescent="0.25">
      <c r="A1" s="109" t="s">
        <v>0</v>
      </c>
      <c r="B1" s="110"/>
      <c r="C1" s="110"/>
      <c r="D1" s="110"/>
      <c r="E1" s="110"/>
      <c r="F1" s="110"/>
      <c r="G1" s="110"/>
      <c r="H1" s="111"/>
    </row>
    <row r="2" spans="1:8" ht="49.5" customHeight="1" x14ac:dyDescent="0.25">
      <c r="A2" s="112" t="s">
        <v>1</v>
      </c>
      <c r="B2" s="113"/>
      <c r="C2" s="113"/>
      <c r="D2" s="113"/>
      <c r="E2" s="113"/>
      <c r="F2" s="113"/>
      <c r="G2" s="113"/>
      <c r="H2" s="114"/>
    </row>
    <row r="3" spans="1:8" ht="32.25" customHeight="1" x14ac:dyDescent="0.25">
      <c r="A3" s="86" t="s">
        <v>2</v>
      </c>
      <c r="B3" s="125"/>
      <c r="C3" s="126"/>
      <c r="D3" s="126"/>
      <c r="E3" s="126"/>
      <c r="F3" s="126"/>
      <c r="G3" s="126"/>
      <c r="H3" s="127"/>
    </row>
    <row r="4" spans="1:8" ht="23.25" customHeight="1" x14ac:dyDescent="0.25">
      <c r="A4" s="86" t="s">
        <v>3</v>
      </c>
      <c r="B4" s="125"/>
      <c r="C4" s="126"/>
      <c r="D4" s="126"/>
      <c r="E4" s="126"/>
      <c r="F4" s="126"/>
      <c r="G4" s="126"/>
      <c r="H4" s="127"/>
    </row>
    <row r="5" spans="1:8" ht="15.75" x14ac:dyDescent="0.25">
      <c r="A5" s="115" t="s">
        <v>4</v>
      </c>
      <c r="B5" s="116"/>
      <c r="C5" s="116"/>
      <c r="D5" s="116"/>
      <c r="E5" s="116"/>
      <c r="F5" s="116"/>
      <c r="G5" s="116"/>
      <c r="H5" s="117"/>
    </row>
    <row r="6" spans="1:8" ht="38.25" x14ac:dyDescent="0.25">
      <c r="A6" s="97" t="s">
        <v>5</v>
      </c>
      <c r="B6" s="98" t="s">
        <v>6</v>
      </c>
      <c r="C6" s="87" t="s">
        <v>7</v>
      </c>
      <c r="D6" s="118" t="s">
        <v>8</v>
      </c>
      <c r="E6" s="118"/>
      <c r="F6" s="88" t="s">
        <v>9</v>
      </c>
      <c r="G6" s="88" t="s">
        <v>10</v>
      </c>
      <c r="H6" s="89" t="s">
        <v>11</v>
      </c>
    </row>
    <row r="7" spans="1:8" x14ac:dyDescent="0.25">
      <c r="A7" s="99" t="s">
        <v>12</v>
      </c>
      <c r="B7" s="26" t="s">
        <v>13</v>
      </c>
      <c r="C7" s="24">
        <f>38890</f>
        <v>38890</v>
      </c>
      <c r="D7" s="119">
        <v>0.1</v>
      </c>
      <c r="E7" s="119"/>
      <c r="F7" s="25">
        <f>C7*D7</f>
        <v>3889</v>
      </c>
      <c r="G7" s="25">
        <v>2000</v>
      </c>
      <c r="H7" s="27">
        <v>1889</v>
      </c>
    </row>
    <row r="8" spans="1:8" x14ac:dyDescent="0.25">
      <c r="A8" s="100"/>
      <c r="B8" s="28"/>
      <c r="C8" s="29"/>
      <c r="D8" s="120"/>
      <c r="E8" s="121"/>
      <c r="F8" s="30"/>
      <c r="G8" s="30"/>
      <c r="H8" s="31"/>
    </row>
    <row r="9" spans="1:8" x14ac:dyDescent="0.25">
      <c r="A9" s="100"/>
      <c r="B9" s="28"/>
      <c r="C9" s="29"/>
      <c r="D9" s="120"/>
      <c r="E9" s="121"/>
      <c r="F9" s="30"/>
      <c r="G9" s="30"/>
      <c r="H9" s="31"/>
    </row>
    <row r="10" spans="1:8" x14ac:dyDescent="0.25">
      <c r="A10" s="100"/>
      <c r="B10" s="28"/>
      <c r="C10" s="29"/>
      <c r="D10" s="122"/>
      <c r="E10" s="122"/>
      <c r="F10" s="30"/>
      <c r="G10" s="8"/>
      <c r="H10" s="15"/>
    </row>
    <row r="11" spans="1:8" x14ac:dyDescent="0.25">
      <c r="A11" s="123" t="s">
        <v>14</v>
      </c>
      <c r="B11" s="124"/>
      <c r="C11" s="124"/>
      <c r="D11" s="124"/>
      <c r="E11" s="124"/>
      <c r="F11" s="20">
        <f>SUM(F8:F10)</f>
        <v>0</v>
      </c>
      <c r="G11" s="20">
        <f t="shared" ref="G11:H11" si="0">SUM(G8:G10)</f>
        <v>0</v>
      </c>
      <c r="H11" s="21">
        <f t="shared" si="0"/>
        <v>0</v>
      </c>
    </row>
    <row r="12" spans="1:8" ht="84" customHeight="1" x14ac:dyDescent="0.25">
      <c r="A12" s="22" t="s">
        <v>15</v>
      </c>
      <c r="B12" s="107"/>
      <c r="C12" s="107"/>
      <c r="D12" s="107"/>
      <c r="E12" s="107"/>
      <c r="F12" s="107"/>
      <c r="G12" s="107"/>
      <c r="H12" s="108"/>
    </row>
    <row r="13" spans="1:8" ht="59.25" customHeight="1" x14ac:dyDescent="0.25">
      <c r="A13" s="23" t="s">
        <v>16</v>
      </c>
      <c r="B13" s="128"/>
      <c r="C13" s="128"/>
      <c r="D13" s="128"/>
      <c r="E13" s="128"/>
      <c r="F13" s="128"/>
      <c r="G13" s="128"/>
      <c r="H13" s="129"/>
    </row>
    <row r="14" spans="1:8" ht="26.25" customHeight="1" x14ac:dyDescent="0.25">
      <c r="A14" s="90" t="s">
        <v>17</v>
      </c>
      <c r="B14" s="130" t="s">
        <v>18</v>
      </c>
      <c r="C14" s="131"/>
      <c r="D14" s="131"/>
      <c r="E14" s="131"/>
      <c r="F14" s="131"/>
      <c r="G14" s="131"/>
      <c r="H14" s="132"/>
    </row>
    <row r="15" spans="1:8" ht="38.25" x14ac:dyDescent="0.25">
      <c r="A15" s="133" t="s">
        <v>19</v>
      </c>
      <c r="B15" s="134"/>
      <c r="C15" s="87" t="s">
        <v>20</v>
      </c>
      <c r="D15" s="118" t="s">
        <v>21</v>
      </c>
      <c r="E15" s="118"/>
      <c r="F15" s="88" t="s">
        <v>22</v>
      </c>
      <c r="G15" s="88" t="s">
        <v>10</v>
      </c>
      <c r="H15" s="89" t="s">
        <v>11</v>
      </c>
    </row>
    <row r="16" spans="1:8" x14ac:dyDescent="0.25">
      <c r="A16" s="135" t="s">
        <v>23</v>
      </c>
      <c r="B16" s="136"/>
      <c r="C16" s="24">
        <f>$F$11</f>
        <v>0</v>
      </c>
      <c r="D16" s="119">
        <v>7.6499999999999999E-2</v>
      </c>
      <c r="E16" s="119"/>
      <c r="F16" s="25">
        <f>C16*D16</f>
        <v>0</v>
      </c>
      <c r="G16" s="4"/>
      <c r="H16" s="13"/>
    </row>
    <row r="17" spans="1:8" x14ac:dyDescent="0.25">
      <c r="A17" s="137"/>
      <c r="B17" s="138"/>
      <c r="C17" s="29"/>
      <c r="D17" s="122"/>
      <c r="E17" s="122"/>
      <c r="F17" s="30"/>
      <c r="G17" s="8"/>
      <c r="H17" s="15"/>
    </row>
    <row r="18" spans="1:8" x14ac:dyDescent="0.25">
      <c r="A18" s="139"/>
      <c r="B18" s="140"/>
      <c r="C18" s="29"/>
      <c r="D18" s="120"/>
      <c r="E18" s="121"/>
      <c r="F18" s="30"/>
      <c r="G18" s="8"/>
      <c r="H18" s="15"/>
    </row>
    <row r="19" spans="1:8" x14ac:dyDescent="0.25">
      <c r="A19" s="137"/>
      <c r="B19" s="138"/>
      <c r="C19" s="29"/>
      <c r="D19" s="122"/>
      <c r="E19" s="122"/>
      <c r="F19" s="30"/>
      <c r="G19" s="8"/>
      <c r="H19" s="15"/>
    </row>
    <row r="20" spans="1:8" x14ac:dyDescent="0.25">
      <c r="A20" s="123" t="s">
        <v>24</v>
      </c>
      <c r="B20" s="124"/>
      <c r="C20" s="124"/>
      <c r="D20" s="124"/>
      <c r="E20" s="124"/>
      <c r="F20" s="20">
        <f>SUM(F17:F19)</f>
        <v>0</v>
      </c>
      <c r="G20" s="20">
        <f t="shared" ref="G20:H20" si="1">SUM(G17:G19)</f>
        <v>0</v>
      </c>
      <c r="H20" s="21">
        <f t="shared" si="1"/>
        <v>0</v>
      </c>
    </row>
    <row r="21" spans="1:8" ht="95.25" customHeight="1" x14ac:dyDescent="0.25">
      <c r="A21" s="32" t="s">
        <v>25</v>
      </c>
      <c r="B21" s="143"/>
      <c r="C21" s="144"/>
      <c r="D21" s="144"/>
      <c r="E21" s="144"/>
      <c r="F21" s="144"/>
      <c r="G21" s="144"/>
      <c r="H21" s="145"/>
    </row>
    <row r="22" spans="1:8" ht="57" customHeight="1" x14ac:dyDescent="0.25">
      <c r="A22" s="32" t="s">
        <v>16</v>
      </c>
      <c r="B22" s="128"/>
      <c r="C22" s="128"/>
      <c r="D22" s="128"/>
      <c r="E22" s="128"/>
      <c r="F22" s="128"/>
      <c r="G22" s="128"/>
      <c r="H22" s="129"/>
    </row>
    <row r="23" spans="1:8" ht="30.75" customHeight="1" x14ac:dyDescent="0.25">
      <c r="A23" s="90" t="s">
        <v>26</v>
      </c>
      <c r="B23" s="146" t="s">
        <v>27</v>
      </c>
      <c r="C23" s="147"/>
      <c r="D23" s="147"/>
      <c r="E23" s="147"/>
      <c r="F23" s="147"/>
      <c r="G23" s="147"/>
      <c r="H23" s="148"/>
    </row>
    <row r="24" spans="1:8" ht="38.25" x14ac:dyDescent="0.25">
      <c r="A24" s="97" t="s">
        <v>28</v>
      </c>
      <c r="B24" s="87" t="s">
        <v>29</v>
      </c>
      <c r="C24" s="87" t="s">
        <v>30</v>
      </c>
      <c r="D24" s="87" t="s">
        <v>31</v>
      </c>
      <c r="E24" s="96" t="s">
        <v>32</v>
      </c>
      <c r="F24" s="88" t="s">
        <v>33</v>
      </c>
      <c r="G24" s="88" t="s">
        <v>10</v>
      </c>
      <c r="H24" s="89" t="s">
        <v>11</v>
      </c>
    </row>
    <row r="25" spans="1:8" ht="29.25" customHeight="1" x14ac:dyDescent="0.25">
      <c r="A25" s="99" t="s">
        <v>34</v>
      </c>
      <c r="B25" s="33" t="s">
        <v>35</v>
      </c>
      <c r="C25" s="34" t="s">
        <v>36</v>
      </c>
      <c r="D25" s="35">
        <v>170</v>
      </c>
      <c r="E25" s="101">
        <v>4</v>
      </c>
      <c r="F25" s="36">
        <f>D25*E25</f>
        <v>680</v>
      </c>
      <c r="G25" s="36">
        <v>600</v>
      </c>
      <c r="H25" s="36">
        <v>80</v>
      </c>
    </row>
    <row r="26" spans="1:8" x14ac:dyDescent="0.25">
      <c r="A26" s="100"/>
      <c r="B26" s="37"/>
      <c r="C26" s="38"/>
      <c r="D26" s="39"/>
      <c r="E26" s="40"/>
      <c r="F26" s="41"/>
      <c r="G26" s="8"/>
      <c r="H26" s="15"/>
    </row>
    <row r="27" spans="1:8" x14ac:dyDescent="0.25">
      <c r="A27" s="100"/>
      <c r="B27" s="37"/>
      <c r="C27" s="38"/>
      <c r="D27" s="39"/>
      <c r="E27" s="40"/>
      <c r="F27" s="41"/>
      <c r="G27" s="8"/>
      <c r="H27" s="15"/>
    </row>
    <row r="28" spans="1:8" x14ac:dyDescent="0.25">
      <c r="A28" s="42"/>
      <c r="B28" s="28"/>
      <c r="C28" s="38"/>
      <c r="D28" s="39"/>
      <c r="E28" s="40"/>
      <c r="F28" s="41"/>
      <c r="G28" s="8"/>
      <c r="H28" s="15"/>
    </row>
    <row r="29" spans="1:8" x14ac:dyDescent="0.25">
      <c r="A29" s="123" t="s">
        <v>37</v>
      </c>
      <c r="B29" s="124"/>
      <c r="C29" s="124"/>
      <c r="D29" s="124"/>
      <c r="E29" s="124"/>
      <c r="F29" s="9">
        <f>SUM(F26:F28)</f>
        <v>0</v>
      </c>
      <c r="G29" s="9">
        <f t="shared" ref="G29:H29" si="2">SUM(G26:G28)</f>
        <v>0</v>
      </c>
      <c r="H29" s="16">
        <f t="shared" si="2"/>
        <v>0</v>
      </c>
    </row>
    <row r="30" spans="1:8" ht="60" customHeight="1" x14ac:dyDescent="0.25">
      <c r="A30" s="32" t="s">
        <v>38</v>
      </c>
      <c r="B30" s="143"/>
      <c r="C30" s="144"/>
      <c r="D30" s="144"/>
      <c r="E30" s="144"/>
      <c r="F30" s="144"/>
      <c r="G30" s="144"/>
      <c r="H30" s="145"/>
    </row>
    <row r="31" spans="1:8" ht="48.75" customHeight="1" x14ac:dyDescent="0.25">
      <c r="A31" s="32" t="s">
        <v>16</v>
      </c>
      <c r="B31" s="143"/>
      <c r="C31" s="144"/>
      <c r="D31" s="144"/>
      <c r="E31" s="144"/>
      <c r="F31" s="144"/>
      <c r="G31" s="144"/>
      <c r="H31" s="145"/>
    </row>
    <row r="32" spans="1:8" ht="26.25" customHeight="1" x14ac:dyDescent="0.25">
      <c r="A32" s="90" t="s">
        <v>39</v>
      </c>
      <c r="B32" s="149" t="s">
        <v>74</v>
      </c>
      <c r="C32" s="150"/>
      <c r="D32" s="150"/>
      <c r="E32" s="150"/>
      <c r="F32" s="150"/>
      <c r="G32" s="150"/>
      <c r="H32" s="151"/>
    </row>
    <row r="33" spans="1:8" ht="41.25" customHeight="1" x14ac:dyDescent="0.25">
      <c r="A33" s="91" t="s">
        <v>29</v>
      </c>
      <c r="B33" s="96" t="s">
        <v>30</v>
      </c>
      <c r="C33" s="96" t="s">
        <v>40</v>
      </c>
      <c r="D33" s="118" t="s">
        <v>32</v>
      </c>
      <c r="E33" s="118"/>
      <c r="F33" s="88" t="s">
        <v>41</v>
      </c>
      <c r="G33" s="88" t="s">
        <v>10</v>
      </c>
      <c r="H33" s="89" t="s">
        <v>11</v>
      </c>
    </row>
    <row r="34" spans="1:8" x14ac:dyDescent="0.25">
      <c r="A34" s="43"/>
      <c r="B34" s="5"/>
      <c r="C34" s="5"/>
      <c r="D34" s="141"/>
      <c r="E34" s="142"/>
      <c r="F34" s="44"/>
      <c r="G34" s="8"/>
      <c r="H34" s="15"/>
    </row>
    <row r="35" spans="1:8" x14ac:dyDescent="0.25">
      <c r="A35" s="43"/>
      <c r="B35" s="5"/>
      <c r="C35" s="5"/>
      <c r="D35" s="141"/>
      <c r="E35" s="142"/>
      <c r="F35" s="44"/>
      <c r="G35" s="8"/>
      <c r="H35" s="15"/>
    </row>
    <row r="36" spans="1:8" x14ac:dyDescent="0.25">
      <c r="A36" s="43"/>
      <c r="B36" s="5"/>
      <c r="C36" s="5"/>
      <c r="D36" s="141"/>
      <c r="E36" s="142"/>
      <c r="F36" s="44"/>
      <c r="G36" s="8"/>
      <c r="H36" s="15"/>
    </row>
    <row r="37" spans="1:8" x14ac:dyDescent="0.25">
      <c r="A37" s="123" t="s">
        <v>42</v>
      </c>
      <c r="B37" s="124"/>
      <c r="C37" s="124"/>
      <c r="D37" s="124"/>
      <c r="E37" s="124"/>
      <c r="F37" s="45">
        <f>SUM(F34:F36)</f>
        <v>0</v>
      </c>
      <c r="G37" s="45">
        <f t="shared" ref="G37:H37" si="3">SUM(G34:G36)</f>
        <v>0</v>
      </c>
      <c r="H37" s="46">
        <f t="shared" si="3"/>
        <v>0</v>
      </c>
    </row>
    <row r="38" spans="1:8" ht="67.5" customHeight="1" x14ac:dyDescent="0.25">
      <c r="A38" s="47" t="s">
        <v>43</v>
      </c>
      <c r="B38" s="152"/>
      <c r="C38" s="153"/>
      <c r="D38" s="153"/>
      <c r="E38" s="153"/>
      <c r="F38" s="153"/>
      <c r="G38" s="153"/>
      <c r="H38" s="154"/>
    </row>
    <row r="39" spans="1:8" ht="44.25" customHeight="1" x14ac:dyDescent="0.25">
      <c r="A39" s="32" t="s">
        <v>16</v>
      </c>
      <c r="B39" s="143"/>
      <c r="C39" s="144"/>
      <c r="D39" s="144"/>
      <c r="E39" s="144"/>
      <c r="F39" s="144"/>
      <c r="G39" s="144"/>
      <c r="H39" s="145"/>
    </row>
    <row r="40" spans="1:8" ht="24.75" customHeight="1" x14ac:dyDescent="0.25">
      <c r="A40" s="90" t="s">
        <v>44</v>
      </c>
      <c r="B40" s="155" t="s">
        <v>75</v>
      </c>
      <c r="C40" s="156"/>
      <c r="D40" s="156"/>
      <c r="E40" s="156"/>
      <c r="F40" s="156"/>
      <c r="G40" s="156"/>
      <c r="H40" s="157"/>
    </row>
    <row r="41" spans="1:8" ht="38.25" customHeight="1" x14ac:dyDescent="0.25">
      <c r="A41" s="91" t="s">
        <v>29</v>
      </c>
      <c r="B41" s="96" t="s">
        <v>30</v>
      </c>
      <c r="C41" s="96" t="s">
        <v>40</v>
      </c>
      <c r="D41" s="118" t="s">
        <v>32</v>
      </c>
      <c r="E41" s="118"/>
      <c r="F41" s="88" t="s">
        <v>41</v>
      </c>
      <c r="G41" s="88" t="s">
        <v>10</v>
      </c>
      <c r="H41" s="89" t="s">
        <v>11</v>
      </c>
    </row>
    <row r="42" spans="1:8" ht="25.5" customHeight="1" x14ac:dyDescent="0.25">
      <c r="A42" s="12" t="s">
        <v>45</v>
      </c>
      <c r="B42" s="1" t="s">
        <v>46</v>
      </c>
      <c r="C42" s="2">
        <v>50</v>
      </c>
      <c r="D42" s="158">
        <v>12</v>
      </c>
      <c r="E42" s="158"/>
      <c r="F42" s="3">
        <f>C42*D42</f>
        <v>600</v>
      </c>
      <c r="G42" s="4"/>
      <c r="H42" s="13"/>
    </row>
    <row r="43" spans="1:8" x14ac:dyDescent="0.25">
      <c r="A43" s="14"/>
      <c r="B43" s="5"/>
      <c r="C43" s="6"/>
      <c r="D43" s="159"/>
      <c r="E43" s="160"/>
      <c r="F43" s="7"/>
      <c r="G43" s="8"/>
      <c r="H43" s="15"/>
    </row>
    <row r="44" spans="1:8" x14ac:dyDescent="0.25">
      <c r="A44" s="14"/>
      <c r="B44" s="5"/>
      <c r="C44" s="6"/>
      <c r="D44" s="159"/>
      <c r="E44" s="160"/>
      <c r="F44" s="7"/>
      <c r="G44" s="8"/>
      <c r="H44" s="15"/>
    </row>
    <row r="45" spans="1:8" x14ac:dyDescent="0.25">
      <c r="A45" s="14"/>
      <c r="B45" s="5"/>
      <c r="C45" s="6"/>
      <c r="D45" s="159"/>
      <c r="E45" s="160"/>
      <c r="F45" s="7"/>
      <c r="G45" s="8"/>
      <c r="H45" s="15"/>
    </row>
    <row r="46" spans="1:8" x14ac:dyDescent="0.25">
      <c r="A46" s="123" t="s">
        <v>47</v>
      </c>
      <c r="B46" s="124"/>
      <c r="C46" s="124"/>
      <c r="D46" s="124"/>
      <c r="E46" s="124"/>
      <c r="F46" s="9">
        <f>SUM(F43:F45)</f>
        <v>0</v>
      </c>
      <c r="G46" s="9">
        <f t="shared" ref="G46:H46" si="4">SUM(G43:G45)</f>
        <v>0</v>
      </c>
      <c r="H46" s="16">
        <f t="shared" si="4"/>
        <v>0</v>
      </c>
    </row>
    <row r="47" spans="1:8" ht="60.75" customHeight="1" x14ac:dyDescent="0.25">
      <c r="A47" s="47" t="s">
        <v>48</v>
      </c>
      <c r="B47" s="152"/>
      <c r="C47" s="153"/>
      <c r="D47" s="153"/>
      <c r="E47" s="153"/>
      <c r="F47" s="153"/>
      <c r="G47" s="153"/>
      <c r="H47" s="154"/>
    </row>
    <row r="48" spans="1:8" ht="50.25" customHeight="1" x14ac:dyDescent="0.25">
      <c r="A48" s="32" t="s">
        <v>16</v>
      </c>
      <c r="B48" s="143"/>
      <c r="C48" s="144"/>
      <c r="D48" s="144"/>
      <c r="E48" s="144"/>
      <c r="F48" s="144"/>
      <c r="G48" s="144"/>
      <c r="H48" s="145"/>
    </row>
    <row r="49" spans="1:8" ht="30.75" customHeight="1" x14ac:dyDescent="0.25">
      <c r="A49" s="90" t="s">
        <v>49</v>
      </c>
      <c r="B49" s="162" t="s">
        <v>50</v>
      </c>
      <c r="C49" s="163"/>
      <c r="D49" s="163"/>
      <c r="E49" s="163"/>
      <c r="F49" s="163"/>
      <c r="G49" s="163"/>
      <c r="H49" s="164"/>
    </row>
    <row r="50" spans="1:8" ht="46.5" customHeight="1" x14ac:dyDescent="0.25">
      <c r="A50" s="97" t="s">
        <v>51</v>
      </c>
      <c r="B50" s="98" t="s">
        <v>30</v>
      </c>
      <c r="C50" s="87" t="s">
        <v>52</v>
      </c>
      <c r="D50" s="118" t="s">
        <v>32</v>
      </c>
      <c r="E50" s="118"/>
      <c r="F50" s="88" t="s">
        <v>41</v>
      </c>
      <c r="G50" s="88" t="s">
        <v>10</v>
      </c>
      <c r="H50" s="89" t="s">
        <v>11</v>
      </c>
    </row>
    <row r="51" spans="1:8" ht="25.5" x14ac:dyDescent="0.25">
      <c r="A51" s="99" t="s">
        <v>76</v>
      </c>
      <c r="B51" s="33" t="s">
        <v>36</v>
      </c>
      <c r="C51" s="36">
        <v>275</v>
      </c>
      <c r="D51" s="158">
        <v>12</v>
      </c>
      <c r="E51" s="158"/>
      <c r="F51" s="36">
        <f>C51*D51</f>
        <v>3300</v>
      </c>
      <c r="G51" s="4"/>
      <c r="H51" s="13"/>
    </row>
    <row r="52" spans="1:8" x14ac:dyDescent="0.25">
      <c r="A52" s="100"/>
      <c r="B52" s="37"/>
      <c r="C52" s="41"/>
      <c r="D52" s="159"/>
      <c r="E52" s="160"/>
      <c r="F52" s="41"/>
      <c r="G52" s="8"/>
      <c r="H52" s="15"/>
    </row>
    <row r="53" spans="1:8" x14ac:dyDescent="0.25">
      <c r="A53" s="100"/>
      <c r="B53" s="37"/>
      <c r="C53" s="41"/>
      <c r="D53" s="159"/>
      <c r="E53" s="160"/>
      <c r="F53" s="41"/>
      <c r="G53" s="8"/>
      <c r="H53" s="15"/>
    </row>
    <row r="54" spans="1:8" x14ac:dyDescent="0.25">
      <c r="A54" s="100"/>
      <c r="B54" s="37"/>
      <c r="C54" s="41"/>
      <c r="D54" s="159"/>
      <c r="E54" s="160"/>
      <c r="F54" s="41"/>
      <c r="G54" s="8"/>
      <c r="H54" s="15"/>
    </row>
    <row r="55" spans="1:8" x14ac:dyDescent="0.25">
      <c r="A55" s="123" t="s">
        <v>53</v>
      </c>
      <c r="B55" s="124"/>
      <c r="C55" s="124"/>
      <c r="D55" s="124"/>
      <c r="E55" s="124"/>
      <c r="F55" s="48">
        <f>SUM(F52:F54)</f>
        <v>0</v>
      </c>
      <c r="G55" s="48">
        <f t="shared" ref="G55:H55" si="5">SUM(G52:G54)</f>
        <v>0</v>
      </c>
      <c r="H55" s="49">
        <f t="shared" si="5"/>
        <v>0</v>
      </c>
    </row>
    <row r="56" spans="1:8" ht="69" customHeight="1" x14ac:dyDescent="0.25">
      <c r="A56" s="50" t="s">
        <v>54</v>
      </c>
      <c r="B56" s="152"/>
      <c r="C56" s="153"/>
      <c r="D56" s="153"/>
      <c r="E56" s="153"/>
      <c r="F56" s="153"/>
      <c r="G56" s="153"/>
      <c r="H56" s="154"/>
    </row>
    <row r="57" spans="1:8" ht="63" customHeight="1" x14ac:dyDescent="0.25">
      <c r="A57" s="32" t="s">
        <v>16</v>
      </c>
      <c r="B57" s="143"/>
      <c r="C57" s="144"/>
      <c r="D57" s="144"/>
      <c r="E57" s="144"/>
      <c r="F57" s="144"/>
      <c r="G57" s="144"/>
      <c r="H57" s="145"/>
    </row>
    <row r="58" spans="1:8" ht="15.75" x14ac:dyDescent="0.25">
      <c r="A58" s="90" t="s">
        <v>79</v>
      </c>
      <c r="B58" s="155" t="s">
        <v>77</v>
      </c>
      <c r="C58" s="156"/>
      <c r="D58" s="156"/>
      <c r="E58" s="156"/>
      <c r="F58" s="156"/>
      <c r="G58" s="156"/>
      <c r="H58" s="157"/>
    </row>
    <row r="59" spans="1:8" ht="38.25" x14ac:dyDescent="0.25">
      <c r="A59" s="91" t="s">
        <v>29</v>
      </c>
      <c r="B59" s="96" t="s">
        <v>30</v>
      </c>
      <c r="C59" s="96" t="s">
        <v>40</v>
      </c>
      <c r="D59" s="118" t="s">
        <v>32</v>
      </c>
      <c r="E59" s="118"/>
      <c r="F59" s="88" t="s">
        <v>41</v>
      </c>
      <c r="G59" s="88" t="s">
        <v>10</v>
      </c>
      <c r="H59" s="89" t="s">
        <v>11</v>
      </c>
    </row>
    <row r="60" spans="1:8" ht="25.5" x14ac:dyDescent="0.25">
      <c r="A60" s="99" t="s">
        <v>78</v>
      </c>
      <c r="B60" s="51" t="s">
        <v>46</v>
      </c>
      <c r="C60" s="52">
        <v>100</v>
      </c>
      <c r="D60" s="161">
        <v>12</v>
      </c>
      <c r="E60" s="161"/>
      <c r="F60" s="53">
        <f>C60*D60</f>
        <v>1200</v>
      </c>
      <c r="G60" s="4"/>
      <c r="H60" s="13"/>
    </row>
    <row r="61" spans="1:8" x14ac:dyDescent="0.25">
      <c r="A61" s="100"/>
      <c r="B61" s="54"/>
      <c r="C61" s="55"/>
      <c r="D61" s="167"/>
      <c r="E61" s="167"/>
      <c r="F61" s="56"/>
      <c r="G61" s="8"/>
      <c r="H61" s="15"/>
    </row>
    <row r="62" spans="1:8" x14ac:dyDescent="0.25">
      <c r="A62" s="100"/>
      <c r="B62" s="54"/>
      <c r="C62" s="55"/>
      <c r="D62" s="168"/>
      <c r="E62" s="169"/>
      <c r="F62" s="56"/>
      <c r="G62" s="8"/>
      <c r="H62" s="15"/>
    </row>
    <row r="63" spans="1:8" x14ac:dyDescent="0.25">
      <c r="A63" s="100"/>
      <c r="B63" s="54"/>
      <c r="C63" s="55"/>
      <c r="D63" s="168"/>
      <c r="E63" s="169"/>
      <c r="F63" s="56"/>
      <c r="G63" s="8"/>
      <c r="H63" s="15"/>
    </row>
    <row r="64" spans="1:8" x14ac:dyDescent="0.25">
      <c r="A64" s="123" t="s">
        <v>55</v>
      </c>
      <c r="B64" s="124"/>
      <c r="C64" s="124"/>
      <c r="D64" s="124"/>
      <c r="E64" s="124"/>
      <c r="F64" s="57">
        <f>SUM(F61:F63)</f>
        <v>0</v>
      </c>
      <c r="G64" s="57">
        <v>0</v>
      </c>
      <c r="H64" s="58">
        <f t="shared" ref="G64:H64" si="6">SUM(H61:H63)</f>
        <v>0</v>
      </c>
    </row>
    <row r="65" spans="1:8" ht="81.75" customHeight="1" x14ac:dyDescent="0.25">
      <c r="A65" s="47" t="s">
        <v>56</v>
      </c>
      <c r="B65" s="170"/>
      <c r="C65" s="171"/>
      <c r="D65" s="171"/>
      <c r="E65" s="171"/>
      <c r="F65" s="171"/>
      <c r="G65" s="171"/>
      <c r="H65" s="172"/>
    </row>
    <row r="66" spans="1:8" ht="53.25" customHeight="1" x14ac:dyDescent="0.25">
      <c r="A66" s="59" t="s">
        <v>57</v>
      </c>
      <c r="B66" s="143"/>
      <c r="C66" s="144"/>
      <c r="D66" s="144"/>
      <c r="E66" s="144"/>
      <c r="F66" s="144"/>
      <c r="G66" s="144"/>
      <c r="H66" s="145"/>
    </row>
    <row r="67" spans="1:8" ht="38.25" customHeight="1" x14ac:dyDescent="0.25">
      <c r="A67" s="90" t="s">
        <v>80</v>
      </c>
      <c r="B67" s="173"/>
      <c r="C67" s="174"/>
      <c r="D67" s="174"/>
      <c r="E67" s="175"/>
      <c r="F67" s="98" t="s">
        <v>58</v>
      </c>
      <c r="G67" s="88" t="s">
        <v>10</v>
      </c>
      <c r="H67" s="89" t="s">
        <v>11</v>
      </c>
    </row>
    <row r="68" spans="1:8" ht="15.75" x14ac:dyDescent="0.25">
      <c r="A68" s="17"/>
      <c r="B68" s="125"/>
      <c r="C68" s="126"/>
      <c r="D68" s="126"/>
      <c r="E68" s="176"/>
      <c r="F68" s="60">
        <f>F11+F20+F29+F37+F46+F55+F64</f>
        <v>0</v>
      </c>
      <c r="G68" s="60">
        <f t="shared" ref="G68:H68" si="7">G11+G20+G29+G37+G46+G55+G64</f>
        <v>0</v>
      </c>
      <c r="H68" s="60">
        <f t="shared" si="7"/>
        <v>0</v>
      </c>
    </row>
    <row r="69" spans="1:8" ht="40.5" customHeight="1" x14ac:dyDescent="0.25">
      <c r="A69" s="90" t="s">
        <v>81</v>
      </c>
      <c r="B69" s="155"/>
      <c r="C69" s="156"/>
      <c r="D69" s="156"/>
      <c r="E69" s="177"/>
      <c r="F69" s="98" t="s">
        <v>59</v>
      </c>
      <c r="G69" s="88" t="s">
        <v>10</v>
      </c>
      <c r="H69" s="89" t="s">
        <v>11</v>
      </c>
    </row>
    <row r="70" spans="1:8" ht="15.75" x14ac:dyDescent="0.25">
      <c r="A70" s="18"/>
      <c r="B70" s="125"/>
      <c r="C70" s="126"/>
      <c r="D70" s="126"/>
      <c r="E70" s="176"/>
      <c r="F70" s="61">
        <v>0</v>
      </c>
      <c r="G70" s="62">
        <v>0</v>
      </c>
      <c r="H70" s="63">
        <v>0</v>
      </c>
    </row>
    <row r="71" spans="1:8" ht="39" customHeight="1" x14ac:dyDescent="0.25">
      <c r="A71" s="90" t="s">
        <v>82</v>
      </c>
      <c r="B71" s="155" t="s">
        <v>60</v>
      </c>
      <c r="C71" s="156"/>
      <c r="D71" s="156"/>
      <c r="E71" s="177"/>
      <c r="F71" s="98" t="s">
        <v>61</v>
      </c>
      <c r="G71" s="88" t="s">
        <v>10</v>
      </c>
      <c r="H71" s="89" t="s">
        <v>11</v>
      </c>
    </row>
    <row r="72" spans="1:8" x14ac:dyDescent="0.25">
      <c r="A72" s="165"/>
      <c r="B72" s="166"/>
      <c r="C72" s="166"/>
      <c r="D72" s="166"/>
      <c r="E72" s="166"/>
      <c r="F72" s="64">
        <f>F68+F70</f>
        <v>0</v>
      </c>
      <c r="G72" s="64">
        <f>G68+G70</f>
        <v>0</v>
      </c>
      <c r="H72" s="65">
        <f t="shared" ref="H72" si="8">H68+H70</f>
        <v>0</v>
      </c>
    </row>
    <row r="73" spans="1:8" x14ac:dyDescent="0.25">
      <c r="A73" s="66"/>
      <c r="B73" s="66"/>
      <c r="C73" s="67"/>
      <c r="D73" s="68"/>
      <c r="E73" s="66"/>
      <c r="F73" s="67"/>
      <c r="G73" s="11"/>
      <c r="H73" s="11"/>
    </row>
    <row r="74" spans="1:8" x14ac:dyDescent="0.25">
      <c r="A74" s="69"/>
      <c r="B74" s="70"/>
      <c r="C74" s="71"/>
      <c r="D74" s="72"/>
      <c r="E74" s="70"/>
      <c r="F74" s="71"/>
      <c r="G74" s="11"/>
      <c r="H74" s="11"/>
    </row>
    <row r="75" spans="1:8" x14ac:dyDescent="0.25">
      <c r="A75" s="66"/>
      <c r="B75" s="66"/>
      <c r="C75" s="67"/>
      <c r="D75" s="68"/>
      <c r="E75" s="66"/>
      <c r="F75" s="67"/>
      <c r="G75" s="11"/>
      <c r="H75" s="11"/>
    </row>
    <row r="76" spans="1:8" x14ac:dyDescent="0.25">
      <c r="A76" s="11"/>
      <c r="B76" s="66"/>
      <c r="C76" s="67"/>
      <c r="D76" s="180" t="s">
        <v>62</v>
      </c>
      <c r="E76" s="180"/>
      <c r="F76" s="180"/>
      <c r="G76" s="180"/>
      <c r="H76" s="181"/>
    </row>
    <row r="77" spans="1:8" ht="38.25" x14ac:dyDescent="0.25">
      <c r="A77" s="11"/>
      <c r="B77" s="10"/>
      <c r="C77" s="11"/>
      <c r="D77" s="182" t="s">
        <v>63</v>
      </c>
      <c r="E77" s="183"/>
      <c r="F77" s="92" t="s">
        <v>61</v>
      </c>
      <c r="G77" s="93" t="s">
        <v>10</v>
      </c>
      <c r="H77" s="94" t="s">
        <v>11</v>
      </c>
    </row>
    <row r="78" spans="1:8" x14ac:dyDescent="0.25">
      <c r="A78" s="11"/>
      <c r="B78" s="73"/>
      <c r="C78" s="11"/>
      <c r="D78" s="184" t="s">
        <v>64</v>
      </c>
      <c r="E78" s="185"/>
      <c r="F78" s="74">
        <f>F11</f>
        <v>0</v>
      </c>
      <c r="G78" s="75">
        <f>G11</f>
        <v>0</v>
      </c>
      <c r="H78" s="76">
        <f>H11</f>
        <v>0</v>
      </c>
    </row>
    <row r="79" spans="1:8" x14ac:dyDescent="0.25">
      <c r="A79" s="11"/>
      <c r="B79" s="73"/>
      <c r="C79" s="11"/>
      <c r="D79" s="184" t="s">
        <v>65</v>
      </c>
      <c r="E79" s="185"/>
      <c r="F79" s="74">
        <f>F20</f>
        <v>0</v>
      </c>
      <c r="G79" s="74">
        <f t="shared" ref="G79:H79" si="9">G20</f>
        <v>0</v>
      </c>
      <c r="H79" s="77">
        <f t="shared" si="9"/>
        <v>0</v>
      </c>
    </row>
    <row r="80" spans="1:8" x14ac:dyDescent="0.25">
      <c r="A80" s="11"/>
      <c r="B80" s="73"/>
      <c r="C80" s="11"/>
      <c r="D80" s="184" t="s">
        <v>66</v>
      </c>
      <c r="E80" s="185"/>
      <c r="F80" s="74">
        <f>F29</f>
        <v>0</v>
      </c>
      <c r="G80" s="74">
        <f t="shared" ref="G80:H80" si="10">G29</f>
        <v>0</v>
      </c>
      <c r="H80" s="77">
        <f t="shared" si="10"/>
        <v>0</v>
      </c>
    </row>
    <row r="81" spans="1:8" x14ac:dyDescent="0.25">
      <c r="A81" s="11"/>
      <c r="B81" s="78"/>
      <c r="C81" s="79"/>
      <c r="D81" s="184" t="s">
        <v>67</v>
      </c>
      <c r="E81" s="185"/>
      <c r="F81" s="80">
        <f>F37</f>
        <v>0</v>
      </c>
      <c r="G81" s="80">
        <f t="shared" ref="G81:H81" si="11">G37</f>
        <v>0</v>
      </c>
      <c r="H81" s="81">
        <f t="shared" si="11"/>
        <v>0</v>
      </c>
    </row>
    <row r="82" spans="1:8" x14ac:dyDescent="0.25">
      <c r="A82" s="11"/>
      <c r="B82" s="73"/>
      <c r="C82" s="11"/>
      <c r="D82" s="184" t="s">
        <v>68</v>
      </c>
      <c r="E82" s="185"/>
      <c r="F82" s="74">
        <f>F46</f>
        <v>0</v>
      </c>
      <c r="G82" s="74">
        <f t="shared" ref="G82:H82" si="12">G46</f>
        <v>0</v>
      </c>
      <c r="H82" s="77">
        <f t="shared" si="12"/>
        <v>0</v>
      </c>
    </row>
    <row r="83" spans="1:8" x14ac:dyDescent="0.25">
      <c r="A83" s="11"/>
      <c r="B83" s="73"/>
      <c r="C83" s="11"/>
      <c r="D83" s="184" t="s">
        <v>69</v>
      </c>
      <c r="E83" s="185"/>
      <c r="F83" s="74">
        <f>F55</f>
        <v>0</v>
      </c>
      <c r="G83" s="74">
        <f t="shared" ref="G83:H83" si="13">G55</f>
        <v>0</v>
      </c>
      <c r="H83" s="77">
        <f t="shared" si="13"/>
        <v>0</v>
      </c>
    </row>
    <row r="84" spans="1:8" x14ac:dyDescent="0.25">
      <c r="A84" s="11"/>
      <c r="B84" s="73"/>
      <c r="C84" s="11"/>
      <c r="D84" s="184" t="s">
        <v>70</v>
      </c>
      <c r="E84" s="185"/>
      <c r="F84" s="74">
        <f>F64</f>
        <v>0</v>
      </c>
      <c r="G84" s="74">
        <f t="shared" ref="G84:H84" si="14">G64</f>
        <v>0</v>
      </c>
      <c r="H84" s="77">
        <f t="shared" si="14"/>
        <v>0</v>
      </c>
    </row>
    <row r="85" spans="1:8" x14ac:dyDescent="0.25">
      <c r="A85" s="11"/>
      <c r="B85" s="73"/>
      <c r="C85" s="11"/>
      <c r="D85" s="184" t="s">
        <v>71</v>
      </c>
      <c r="E85" s="185"/>
      <c r="F85" s="82">
        <f>SUM(F78:F84)</f>
        <v>0</v>
      </c>
      <c r="G85" s="82">
        <f t="shared" ref="G85:H85" si="15">SUM(G78:G84)</f>
        <v>0</v>
      </c>
      <c r="H85" s="82">
        <f t="shared" si="15"/>
        <v>0</v>
      </c>
    </row>
    <row r="86" spans="1:8" x14ac:dyDescent="0.25">
      <c r="A86" s="11"/>
      <c r="B86" s="73"/>
      <c r="C86" s="11"/>
      <c r="D86" s="184" t="s">
        <v>72</v>
      </c>
      <c r="E86" s="185"/>
      <c r="F86" s="83">
        <f>F70</f>
        <v>0</v>
      </c>
      <c r="G86" s="83">
        <f>G70</f>
        <v>0</v>
      </c>
      <c r="H86" s="84">
        <f>H70</f>
        <v>0</v>
      </c>
    </row>
    <row r="87" spans="1:8" x14ac:dyDescent="0.25">
      <c r="A87" s="11"/>
      <c r="B87" s="73"/>
      <c r="C87" s="11"/>
      <c r="D87" s="178" t="s">
        <v>73</v>
      </c>
      <c r="E87" s="179"/>
      <c r="F87" s="95">
        <f>F85+F86</f>
        <v>0</v>
      </c>
      <c r="G87" s="95">
        <f t="shared" ref="G87:H87" si="16">G85+G86</f>
        <v>0</v>
      </c>
      <c r="H87" s="95">
        <f t="shared" si="16"/>
        <v>0</v>
      </c>
    </row>
    <row r="88" spans="1:8" x14ac:dyDescent="0.25">
      <c r="A88" s="85"/>
      <c r="B88" s="85"/>
      <c r="C88" s="85"/>
    </row>
  </sheetData>
  <mergeCells count="84">
    <mergeCell ref="D87:E87"/>
    <mergeCell ref="D76:H76"/>
    <mergeCell ref="D77:E77"/>
    <mergeCell ref="D78:E78"/>
    <mergeCell ref="D79:E79"/>
    <mergeCell ref="D80:E80"/>
    <mergeCell ref="D81:E81"/>
    <mergeCell ref="D82:E82"/>
    <mergeCell ref="D83:E83"/>
    <mergeCell ref="D84:E84"/>
    <mergeCell ref="D85:E85"/>
    <mergeCell ref="D86:E86"/>
    <mergeCell ref="A72:E72"/>
    <mergeCell ref="D61:E61"/>
    <mergeCell ref="D62:E62"/>
    <mergeCell ref="D63:E63"/>
    <mergeCell ref="A64:E64"/>
    <mergeCell ref="B65:H65"/>
    <mergeCell ref="B66:H66"/>
    <mergeCell ref="B67:E67"/>
    <mergeCell ref="B68:E68"/>
    <mergeCell ref="B69:E69"/>
    <mergeCell ref="B70:E70"/>
    <mergeCell ref="B71:E71"/>
    <mergeCell ref="D60:E60"/>
    <mergeCell ref="B49:H49"/>
    <mergeCell ref="D50:E50"/>
    <mergeCell ref="D51:E51"/>
    <mergeCell ref="D52:E52"/>
    <mergeCell ref="D53:E53"/>
    <mergeCell ref="D54:E54"/>
    <mergeCell ref="A55:E55"/>
    <mergeCell ref="B56:H56"/>
    <mergeCell ref="B57:H57"/>
    <mergeCell ref="B58:H58"/>
    <mergeCell ref="D59:E59"/>
    <mergeCell ref="B48:H48"/>
    <mergeCell ref="A37:E37"/>
    <mergeCell ref="B38:H38"/>
    <mergeCell ref="B39:H39"/>
    <mergeCell ref="B40:H40"/>
    <mergeCell ref="D41:E41"/>
    <mergeCell ref="D42:E42"/>
    <mergeCell ref="D43:E43"/>
    <mergeCell ref="D44:E44"/>
    <mergeCell ref="D45:E45"/>
    <mergeCell ref="A46:E46"/>
    <mergeCell ref="B47:H47"/>
    <mergeCell ref="D36:E36"/>
    <mergeCell ref="A20:E20"/>
    <mergeCell ref="B21:H21"/>
    <mergeCell ref="B22:H22"/>
    <mergeCell ref="B23:H23"/>
    <mergeCell ref="A29:E29"/>
    <mergeCell ref="B30:H30"/>
    <mergeCell ref="B31:H31"/>
    <mergeCell ref="B32:H32"/>
    <mergeCell ref="D33:E33"/>
    <mergeCell ref="D34:E34"/>
    <mergeCell ref="D35:E35"/>
    <mergeCell ref="A17:B17"/>
    <mergeCell ref="D17:E17"/>
    <mergeCell ref="A18:B18"/>
    <mergeCell ref="D18:E18"/>
    <mergeCell ref="A19:B19"/>
    <mergeCell ref="D19:E19"/>
    <mergeCell ref="B13:H13"/>
    <mergeCell ref="B14:H14"/>
    <mergeCell ref="A15:B15"/>
    <mergeCell ref="D15:E15"/>
    <mergeCell ref="A16:B16"/>
    <mergeCell ref="D16:E16"/>
    <mergeCell ref="B12:H12"/>
    <mergeCell ref="A1:H1"/>
    <mergeCell ref="A2:H2"/>
    <mergeCell ref="A5:H5"/>
    <mergeCell ref="D6:E6"/>
    <mergeCell ref="D7:E7"/>
    <mergeCell ref="D8:E8"/>
    <mergeCell ref="D9:E9"/>
    <mergeCell ref="D10:E10"/>
    <mergeCell ref="A11:E11"/>
    <mergeCell ref="B3:H3"/>
    <mergeCell ref="B4:H4"/>
  </mergeCells>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796C9-ACC8-4CCA-B199-A96BB694779B}">
  <dimension ref="A1:I11"/>
  <sheetViews>
    <sheetView tabSelected="1" workbookViewId="0">
      <selection activeCell="B14" sqref="B14"/>
    </sheetView>
  </sheetViews>
  <sheetFormatPr defaultRowHeight="15" x14ac:dyDescent="0.25"/>
  <cols>
    <col min="1" max="1" width="26.7109375" customWidth="1"/>
    <col min="2" max="2" width="27.85546875" customWidth="1"/>
    <col min="3" max="3" width="14.85546875" customWidth="1"/>
  </cols>
  <sheetData>
    <row r="1" spans="1:9" s="186" customFormat="1" x14ac:dyDescent="0.25">
      <c r="A1" s="186" t="s">
        <v>83</v>
      </c>
    </row>
    <row r="3" spans="1:9" ht="31.5" customHeight="1" x14ac:dyDescent="0.25">
      <c r="A3" s="201" t="s">
        <v>91</v>
      </c>
      <c r="B3" s="90" t="s">
        <v>26</v>
      </c>
      <c r="C3" s="103" t="s">
        <v>27</v>
      </c>
      <c r="D3" s="104"/>
      <c r="E3" s="104"/>
      <c r="F3" s="104"/>
      <c r="G3" s="104"/>
      <c r="H3" s="104"/>
      <c r="I3" s="105"/>
    </row>
    <row r="4" spans="1:9" ht="51.75" thickBot="1" x14ac:dyDescent="0.3">
      <c r="B4" s="106" t="s">
        <v>28</v>
      </c>
      <c r="C4" s="87" t="s">
        <v>29</v>
      </c>
      <c r="D4" s="87" t="s">
        <v>30</v>
      </c>
      <c r="E4" s="87" t="s">
        <v>31</v>
      </c>
      <c r="F4" s="102" t="s">
        <v>32</v>
      </c>
      <c r="G4" s="88" t="s">
        <v>33</v>
      </c>
      <c r="H4" s="88" t="s">
        <v>10</v>
      </c>
      <c r="I4" s="89" t="s">
        <v>11</v>
      </c>
    </row>
    <row r="5" spans="1:9" ht="37.5" customHeight="1" thickBot="1" x14ac:dyDescent="0.3">
      <c r="A5" s="193" t="s">
        <v>85</v>
      </c>
      <c r="B5" s="194" t="s">
        <v>34</v>
      </c>
      <c r="C5" s="194" t="s">
        <v>89</v>
      </c>
      <c r="D5" s="195" t="s">
        <v>36</v>
      </c>
      <c r="E5" s="196">
        <v>170</v>
      </c>
      <c r="F5" s="197">
        <v>4</v>
      </c>
      <c r="G5" s="198">
        <f>E5*F5</f>
        <v>680</v>
      </c>
      <c r="H5" s="198">
        <f>H6+H7+H8</f>
        <v>600</v>
      </c>
      <c r="I5" s="198">
        <f>I6+I7+I8</f>
        <v>80</v>
      </c>
    </row>
    <row r="6" spans="1:9" ht="18.75" customHeight="1" x14ac:dyDescent="0.25">
      <c r="A6" s="190" t="s">
        <v>84</v>
      </c>
      <c r="B6" s="188" t="s">
        <v>87</v>
      </c>
      <c r="C6" s="37"/>
      <c r="D6" s="38" t="s">
        <v>36</v>
      </c>
      <c r="E6" s="39">
        <v>20</v>
      </c>
      <c r="F6" s="40">
        <v>4</v>
      </c>
      <c r="G6" s="199">
        <f t="shared" ref="G6:G9" si="0">E6*F6</f>
        <v>80</v>
      </c>
      <c r="H6" s="199"/>
      <c r="I6" s="199">
        <v>80</v>
      </c>
    </row>
    <row r="7" spans="1:9" ht="18.75" customHeight="1" x14ac:dyDescent="0.25">
      <c r="A7" s="191"/>
      <c r="B7" s="188" t="s">
        <v>88</v>
      </c>
      <c r="C7" s="37"/>
      <c r="D7" s="38" t="s">
        <v>90</v>
      </c>
      <c r="E7" s="39">
        <v>100</v>
      </c>
      <c r="F7" s="40">
        <v>4</v>
      </c>
      <c r="G7" s="199">
        <f t="shared" si="0"/>
        <v>400</v>
      </c>
      <c r="H7" s="199">
        <v>400</v>
      </c>
      <c r="I7" s="199"/>
    </row>
    <row r="8" spans="1:9" ht="18.75" customHeight="1" x14ac:dyDescent="0.25">
      <c r="A8" s="191"/>
      <c r="B8" s="188" t="s">
        <v>86</v>
      </c>
      <c r="C8" s="187"/>
      <c r="D8" s="38" t="s">
        <v>36</v>
      </c>
      <c r="E8" s="39">
        <v>50</v>
      </c>
      <c r="F8" s="40">
        <v>4</v>
      </c>
      <c r="G8" s="199">
        <f t="shared" si="0"/>
        <v>200</v>
      </c>
      <c r="H8" s="199">
        <v>200</v>
      </c>
      <c r="I8" s="199"/>
    </row>
    <row r="9" spans="1:9" ht="18.75" customHeight="1" thickBot="1" x14ac:dyDescent="0.3">
      <c r="A9" s="192"/>
      <c r="B9" s="189"/>
      <c r="C9" s="187"/>
      <c r="D9" s="187"/>
      <c r="E9" s="187"/>
      <c r="F9" s="187"/>
      <c r="G9" s="199">
        <f t="shared" si="0"/>
        <v>0</v>
      </c>
      <c r="H9" s="187"/>
      <c r="I9" s="187"/>
    </row>
    <row r="11" spans="1:9" x14ac:dyDescent="0.25">
      <c r="G11" s="200"/>
      <c r="H11" s="200"/>
    </row>
  </sheetData>
  <mergeCells count="1">
    <mergeCell ref="A6:A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f43a34a-3622-49d2-b3fa-aefe73df50a2" xsi:nil="true"/>
    <lcf76f155ced4ddcb4097134ff3c332f xmlns="b88a9a35-fa6b-4041-817a-effdfea4b31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1255C256B6FD846A7AC55BA191F070B" ma:contentTypeVersion="13" ma:contentTypeDescription="Create a new document." ma:contentTypeScope="" ma:versionID="eb2e177efae47f7a6ccc68b604f6d542">
  <xsd:schema xmlns:xsd="http://www.w3.org/2001/XMLSchema" xmlns:xs="http://www.w3.org/2001/XMLSchema" xmlns:p="http://schemas.microsoft.com/office/2006/metadata/properties" xmlns:ns2="f470889e-85ff-4a66-a81d-593068047b66" xmlns:ns3="b88a9a35-fa6b-4041-817a-effdfea4b31d" xmlns:ns4="0f43a34a-3622-49d2-b3fa-aefe73df50a2" targetNamespace="http://schemas.microsoft.com/office/2006/metadata/properties" ma:root="true" ma:fieldsID="e85b86ed0392f40686a0e91d6ed5d2ac" ns2:_="" ns3:_="" ns4:_="">
    <xsd:import namespace="f470889e-85ff-4a66-a81d-593068047b66"/>
    <xsd:import namespace="b88a9a35-fa6b-4041-817a-effdfea4b31d"/>
    <xsd:import namespace="0f43a34a-3622-49d2-b3fa-aefe73df50a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4:SharedWithUsers" minOccurs="0"/>
                <xsd:element ref="ns4:SharedWithDetail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0889e-85ff-4a66-a81d-593068047b6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88a9a35-fa6b-4041-817a-effdfea4b3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43a34a-3622-49d2-b3fa-aefe73df50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1637196-a397-4db0-ab27-9c1394b5a2db}" ma:internalName="TaxCatchAll" ma:showField="CatchAllData" ma:web="0f43a34a-3622-49d2-b3fa-aefe73df50a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4D37F9-4C23-4499-B5AB-11F883D4F75D}">
  <ds:schemaRefs>
    <ds:schemaRef ds:uri="http://schemas.microsoft.com/office/2006/metadata/properties"/>
    <ds:schemaRef ds:uri="http://schemas.microsoft.com/office/infopath/2007/PartnerControls"/>
    <ds:schemaRef ds:uri="0f43a34a-3622-49d2-b3fa-aefe73df50a2"/>
    <ds:schemaRef ds:uri="b88a9a35-fa6b-4041-817a-effdfea4b31d"/>
  </ds:schemaRefs>
</ds:datastoreItem>
</file>

<file path=customXml/itemProps2.xml><?xml version="1.0" encoding="utf-8"?>
<ds:datastoreItem xmlns:ds="http://schemas.openxmlformats.org/officeDocument/2006/customXml" ds:itemID="{F93BC8BA-43AD-4629-B4AB-252AD6D4B8F7}">
  <ds:schemaRefs>
    <ds:schemaRef ds:uri="http://schemas.microsoft.com/sharepoint/v3/contenttype/forms"/>
  </ds:schemaRefs>
</ds:datastoreItem>
</file>

<file path=customXml/itemProps3.xml><?xml version="1.0" encoding="utf-8"?>
<ds:datastoreItem xmlns:ds="http://schemas.openxmlformats.org/officeDocument/2006/customXml" ds:itemID="{2AD68F91-4613-4117-9359-7E29019B32D0}">
  <ds:schemaRefs>
    <ds:schemaRef ds:uri="http://schemas.microsoft.com/sharepoint/events"/>
    <ds:schemaRef ds:uri=""/>
  </ds:schemaRefs>
</ds:datastoreItem>
</file>

<file path=customXml/itemProps4.xml><?xml version="1.0" encoding="utf-8"?>
<ds:datastoreItem xmlns:ds="http://schemas.openxmlformats.org/officeDocument/2006/customXml" ds:itemID="{14624999-06FE-439C-8E0E-0EF87776D2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0889e-85ff-4a66-a81d-593068047b66"/>
    <ds:schemaRef ds:uri="b88a9a35-fa6b-4041-817a-effdfea4b31d"/>
    <ds:schemaRef ds:uri="0f43a34a-3622-49d2-b3fa-aefe73df50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Details</vt:lpstr>
    </vt:vector>
  </TitlesOfParts>
  <Manager/>
  <Company>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Rambinintsoa, Jessica L</dc:creator>
  <cp:keywords/>
  <dc:description/>
  <cp:lastModifiedBy>Rambinintsoa, Jessica L</cp:lastModifiedBy>
  <cp:revision/>
  <dcterms:created xsi:type="dcterms:W3CDTF">2021-04-08T04:44:10Z</dcterms:created>
  <dcterms:modified xsi:type="dcterms:W3CDTF">2023-02-08T07:49:21Z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RambinintsoaJL@state.gov</vt:lpwstr>
  </property>
  <property fmtid="{D5CDD505-2E9C-101B-9397-08002B2CF9AE}" pid="5" name="MSIP_Label_1665d9ee-429a-4d5f-97cc-cfb56e044a6e_SetDate">
    <vt:lpwstr>2021-04-08T04:50:43.7954700Z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e7434972-2b29-4183-b217-e21fdbed6a91</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0x010100F1255C256B6FD846A7AC55BA191F070B</vt:lpwstr>
  </property>
  <property fmtid="{D5CDD505-2E9C-101B-9397-08002B2CF9AE}" pid="12" name="MediaServiceImageTags">
    <vt:lpwstr/>
  </property>
</Properties>
</file>