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O\GRANTS &amp; Federal Assistance Awards\GRANTS - FY2023\Annual Program Statement\NOFO\"/>
    </mc:Choice>
  </mc:AlternateContent>
  <xr:revisionPtr revIDLastSave="0" documentId="8_{00C49417-F746-4C47-BDC5-DE66C9F8EF8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xample" sheetId="2" r:id="rId1"/>
    <sheet name="Project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2" l="1"/>
  <c r="E51" i="2"/>
  <c r="E50" i="2"/>
  <c r="E49" i="2"/>
  <c r="E53" i="2" s="1"/>
  <c r="E46" i="2"/>
  <c r="E45" i="2"/>
  <c r="E44" i="2"/>
  <c r="E43" i="2"/>
  <c r="E42" i="2"/>
  <c r="E39" i="2"/>
  <c r="E38" i="2"/>
  <c r="E37" i="2"/>
  <c r="E36" i="2"/>
  <c r="E35" i="2"/>
  <c r="E34" i="2"/>
  <c r="E33" i="2"/>
  <c r="E32" i="2"/>
  <c r="E29" i="2"/>
  <c r="E28" i="2"/>
  <c r="E27" i="2"/>
  <c r="E30" i="2" s="1"/>
  <c r="E25" i="2"/>
  <c r="E24" i="2"/>
  <c r="E23" i="2"/>
  <c r="E22" i="2"/>
  <c r="E21" i="2"/>
  <c r="E20" i="2"/>
  <c r="E17" i="2"/>
  <c r="E16" i="2"/>
  <c r="E15" i="2"/>
  <c r="E18" i="2" s="1"/>
  <c r="E14" i="2"/>
  <c r="E11" i="2"/>
  <c r="E10" i="2"/>
  <c r="E9" i="2"/>
  <c r="E8" i="2"/>
  <c r="E7" i="2"/>
  <c r="E6" i="2"/>
  <c r="E53" i="1"/>
  <c r="E47" i="1"/>
  <c r="E40" i="1"/>
  <c r="E30" i="1"/>
  <c r="E25" i="1"/>
  <c r="E18" i="1"/>
  <c r="E12" i="1"/>
  <c r="E45" i="1"/>
  <c r="E46" i="1"/>
  <c r="E28" i="1"/>
  <c r="E29" i="1"/>
  <c r="E27" i="1"/>
  <c r="E33" i="1"/>
  <c r="E34" i="1"/>
  <c r="E35" i="1"/>
  <c r="E36" i="1"/>
  <c r="E6" i="1"/>
  <c r="E15" i="1"/>
  <c r="E16" i="1"/>
  <c r="E11" i="1"/>
  <c r="E20" i="1"/>
  <c r="E21" i="1"/>
  <c r="E22" i="1"/>
  <c r="E47" i="2" l="1"/>
  <c r="E40" i="2"/>
  <c r="E12" i="2"/>
  <c r="E10" i="1"/>
  <c r="E55" i="2" l="1"/>
  <c r="E57" i="2" s="1"/>
  <c r="E17" i="1"/>
  <c r="E14" i="1"/>
  <c r="E38" i="1"/>
  <c r="E39" i="1"/>
  <c r="E23" i="1"/>
  <c r="E24" i="1"/>
  <c r="E7" i="1"/>
  <c r="E8" i="1"/>
  <c r="E9" i="1"/>
  <c r="E32" i="1"/>
  <c r="E37" i="1"/>
  <c r="E51" i="1"/>
  <c r="E52" i="1"/>
  <c r="E49" i="1"/>
  <c r="E42" i="1"/>
  <c r="E43" i="1"/>
  <c r="E44" i="1"/>
  <c r="E50" i="1"/>
  <c r="E55" i="1" l="1"/>
  <c r="E57" i="1" s="1"/>
</calcChain>
</file>

<file path=xl/sharedStrings.xml><?xml version="1.0" encoding="utf-8"?>
<sst xmlns="http://schemas.openxmlformats.org/spreadsheetml/2006/main" count="123" uniqueCount="56">
  <si>
    <t>Project Title:</t>
  </si>
  <si>
    <t>Organization:</t>
  </si>
  <si>
    <t>Travel</t>
  </si>
  <si>
    <t>Supplies</t>
  </si>
  <si>
    <t>Contractual</t>
  </si>
  <si>
    <t>Direct Costs</t>
  </si>
  <si>
    <t>Cost</t>
  </si>
  <si>
    <t>Multiplier</t>
  </si>
  <si>
    <t>Unit Price</t>
  </si>
  <si>
    <t>Personnel Subtotal</t>
  </si>
  <si>
    <t>Travel Subtotal</t>
  </si>
  <si>
    <t>Supplies Subtotal</t>
  </si>
  <si>
    <t>Contractual Subtotal</t>
  </si>
  <si>
    <t>Fringe Benefits</t>
  </si>
  <si>
    <t>Fringe Benefits Subtotal</t>
  </si>
  <si>
    <t xml:space="preserve">Equipment </t>
  </si>
  <si>
    <t>Equipment Subtotal</t>
  </si>
  <si>
    <t>Project Total</t>
  </si>
  <si>
    <t>Indirect Costs (10%) of project total</t>
  </si>
  <si>
    <t>Cost Share (portion to be provided by recipient)</t>
  </si>
  <si>
    <t>Total Budget Proposal</t>
  </si>
  <si>
    <t>Explanations</t>
  </si>
  <si>
    <t>Lists costs associated with hiring personnel - such as salaries.  These should be people working for your organization directly assigned to the project.  Contractors are listed under contractual.  Do not include costs such as daily transportation subsidies</t>
  </si>
  <si>
    <t xml:space="preserve">This is travel within our outside of The Gambia - do NOT include daily to/from work site subsidies for employees or contractors. </t>
  </si>
  <si>
    <t xml:space="preserve">Use this category for any item purchased for the project that is under $5,000 per unit. This can include office supplies, computers, phones, etc.  Do not list services nor subscriptions. </t>
  </si>
  <si>
    <t xml:space="preserve">Use this category for any contracts, such as the hire of a facility. It can also be used for people who are working on the project that are not employees but instead are contractors. </t>
  </si>
  <si>
    <t>Direct Cost Subtotal</t>
  </si>
  <si>
    <t>This is automatically 10% unless you have a negotiated NICRA</t>
  </si>
  <si>
    <t>This is NOT required - do not fill out unless instructed</t>
  </si>
  <si>
    <t>Budget Explanation Document</t>
  </si>
  <si>
    <t xml:space="preserve">This is a catch all category where you can include other costs you will incur that are directly related to the project. </t>
  </si>
  <si>
    <t>Monthly Salary</t>
  </si>
  <si>
    <t>Months</t>
  </si>
  <si>
    <t>Position</t>
  </si>
  <si>
    <t>% of Time spent on project</t>
  </si>
  <si>
    <t>Monthly cost</t>
  </si>
  <si>
    <t xml:space="preserve">These are costs associated with staff but not actually salaries, such as health and daily transportation benefits. </t>
  </si>
  <si>
    <t xml:space="preserve">Equipment is defined as items that are used for the project that costs more than $5,000 USD per unit. </t>
  </si>
  <si>
    <t>Demonstration Project</t>
  </si>
  <si>
    <t>Demonstration Organization</t>
  </si>
  <si>
    <t>Chairperson</t>
  </si>
  <si>
    <t>Video Editor</t>
  </si>
  <si>
    <t>Project Manager</t>
  </si>
  <si>
    <t>Field Coordinator</t>
  </si>
  <si>
    <t>Medical benefits for Field Coordinator</t>
  </si>
  <si>
    <t>Daily Transport Allowance for Staff</t>
  </si>
  <si>
    <t>Rental vehicle for Transportation to Basse</t>
  </si>
  <si>
    <t xml:space="preserve">Guesthouse for staff (3 trips, 3 travelers, 3 nights each trip) </t>
  </si>
  <si>
    <t>Per Dieum (3 trips, 3 travelers, 3 nights each trip)</t>
  </si>
  <si>
    <t>Computer</t>
  </si>
  <si>
    <t>Projector</t>
  </si>
  <si>
    <t>Promotional materials</t>
  </si>
  <si>
    <t>Video Editing Services</t>
  </si>
  <si>
    <t xml:space="preserve">Web hosting (monthly) </t>
  </si>
  <si>
    <t>Registration of event with Alcalo</t>
  </si>
  <si>
    <t xml:space="preserve">This is travel within or outside of The Gambia - do NOT include daily to/from work site subsidies for employees or contractors.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</si>
</sst>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6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7F7F7F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3" borderId="1" applyNumberFormat="0" applyAlignment="0" applyProtection="0"/>
    <xf numFmtId="0" fontId="2" fillId="2" borderId="2" applyNumberFormat="0" applyAlignment="0" applyProtection="0"/>
    <xf numFmtId="0" fontId="5" fillId="0" borderId="6" applyNumberFormat="0" applyFill="0" applyAlignment="0" applyProtection="0"/>
    <xf numFmtId="0" fontId="4" fillId="0" borderId="8" applyNumberFormat="0"/>
  </cellStyleXfs>
  <cellXfs count="24">
    <xf numFmtId="0" fontId="0" fillId="0" borderId="0" xfId="0"/>
    <xf numFmtId="0" fontId="3" fillId="3" borderId="1" xfId="2"/>
    <xf numFmtId="164" fontId="0" fillId="0" borderId="0" xfId="0" applyNumberFormat="1"/>
    <xf numFmtId="164" fontId="3" fillId="3" borderId="1" xfId="2" applyNumberFormat="1"/>
    <xf numFmtId="164" fontId="2" fillId="2" borderId="2" xfId="3" applyNumberFormat="1"/>
    <xf numFmtId="0" fontId="0" fillId="0" borderId="0" xfId="0" applyAlignment="1">
      <alignment vertical="center"/>
    </xf>
    <xf numFmtId="0" fontId="3" fillId="0" borderId="0" xfId="2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3" borderId="1" xfId="2" applyAlignment="1">
      <alignment horizontal="center"/>
    </xf>
    <xf numFmtId="0" fontId="4" fillId="0" borderId="8" xfId="5"/>
    <xf numFmtId="10" fontId="4" fillId="0" borderId="8" xfId="5" applyNumberFormat="1"/>
    <xf numFmtId="164" fontId="4" fillId="0" borderId="8" xfId="5" applyNumberFormat="1"/>
    <xf numFmtId="164" fontId="4" fillId="4" borderId="8" xfId="5" applyNumberFormat="1" applyFill="1"/>
    <xf numFmtId="0" fontId="4" fillId="4" borderId="8" xfId="5" applyFill="1"/>
    <xf numFmtId="0" fontId="2" fillId="2" borderId="3" xfId="3" applyBorder="1" applyAlignment="1">
      <alignment horizontal="right"/>
    </xf>
    <xf numFmtId="0" fontId="2" fillId="2" borderId="4" xfId="3" applyBorder="1" applyAlignment="1">
      <alignment horizontal="right"/>
    </xf>
    <xf numFmtId="0" fontId="2" fillId="2" borderId="5" xfId="3" applyBorder="1" applyAlignment="1">
      <alignment horizontal="right"/>
    </xf>
    <xf numFmtId="0" fontId="3" fillId="3" borderId="7" xfId="2" applyBorder="1" applyAlignment="1">
      <alignment horizontal="center"/>
    </xf>
    <xf numFmtId="0" fontId="4" fillId="0" borderId="8" xfId="5"/>
    <xf numFmtId="0" fontId="0" fillId="0" borderId="0" xfId="0" applyAlignment="1">
      <alignment horizontal="center" vertical="center" wrapText="1"/>
    </xf>
    <xf numFmtId="0" fontId="2" fillId="2" borderId="2" xfId="3" applyAlignment="1">
      <alignment horizontal="right"/>
    </xf>
    <xf numFmtId="0" fontId="3" fillId="3" borderId="7" xfId="2" applyBorder="1" applyAlignment="1">
      <alignment horizontal="left"/>
    </xf>
    <xf numFmtId="0" fontId="6" fillId="5" borderId="0" xfId="1" applyFont="1" applyFill="1" applyAlignment="1">
      <alignment horizontal="center"/>
    </xf>
    <xf numFmtId="0" fontId="5" fillId="0" borderId="6" xfId="4" applyAlignment="1">
      <alignment horizontal="center"/>
    </xf>
  </cellXfs>
  <cellStyles count="6">
    <cellStyle name="Calculation" xfId="3" builtinId="22"/>
    <cellStyle name="Calculation Cell" xfId="5" xr:uid="{04676661-FE25-4F43-98D1-ABF5D1440E6A}"/>
    <cellStyle name="Heading 1" xfId="2" builtinId="16" customBuiltin="1"/>
    <cellStyle name="Heading 2" xfId="4" builtinId="17"/>
    <cellStyle name="Normal" xfId="0" builtinId="0"/>
    <cellStyle name="Title" xfId="1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82E2-EA0A-459A-929A-90C678569FF9}">
  <dimension ref="A1:G58"/>
  <sheetViews>
    <sheetView workbookViewId="0">
      <selection sqref="A1:E1"/>
    </sheetView>
  </sheetViews>
  <sheetFormatPr defaultRowHeight="15" x14ac:dyDescent="0.25"/>
  <cols>
    <col min="1" max="1" width="29.28515625" customWidth="1"/>
    <col min="2" max="2" width="40.85546875" customWidth="1"/>
    <col min="3" max="3" width="16.140625" bestFit="1" customWidth="1"/>
    <col min="4" max="4" width="13.140625" bestFit="1" customWidth="1"/>
    <col min="5" max="5" width="15.28515625" customWidth="1"/>
    <col min="6" max="6" width="3.5703125" customWidth="1"/>
    <col min="7" max="7" width="41.85546875" style="5" customWidth="1"/>
  </cols>
  <sheetData>
    <row r="1" spans="1:7" ht="33.75" x14ac:dyDescent="0.5">
      <c r="A1" s="22" t="s">
        <v>29</v>
      </c>
      <c r="B1" s="22"/>
      <c r="C1" s="22"/>
      <c r="D1" s="22"/>
      <c r="E1" s="22"/>
    </row>
    <row r="2" spans="1:7" ht="18" thickBot="1" x14ac:dyDescent="0.35">
      <c r="A2" s="8" t="s">
        <v>0</v>
      </c>
      <c r="B2" s="23" t="s">
        <v>38</v>
      </c>
      <c r="C2" s="23"/>
      <c r="D2" s="23"/>
      <c r="E2" s="23"/>
    </row>
    <row r="3" spans="1:7" ht="18.75" thickTop="1" thickBot="1" x14ac:dyDescent="0.35">
      <c r="A3" s="8" t="s">
        <v>1</v>
      </c>
      <c r="B3" s="23" t="s">
        <v>39</v>
      </c>
      <c r="C3" s="23"/>
      <c r="D3" s="23"/>
      <c r="E3" s="23"/>
    </row>
    <row r="4" spans="1:7" ht="15.75" thickTop="1" x14ac:dyDescent="0.25"/>
    <row r="5" spans="1:7" ht="16.5" thickBot="1" x14ac:dyDescent="0.3">
      <c r="A5" s="1" t="s">
        <v>33</v>
      </c>
      <c r="B5" s="1" t="s">
        <v>34</v>
      </c>
      <c r="C5" s="1" t="s">
        <v>31</v>
      </c>
      <c r="D5" s="1" t="s">
        <v>32</v>
      </c>
      <c r="E5" s="1" t="s">
        <v>6</v>
      </c>
      <c r="G5" s="6" t="s">
        <v>21</v>
      </c>
    </row>
    <row r="6" spans="1:7" ht="15.75" thickTop="1" x14ac:dyDescent="0.25">
      <c r="A6" s="9" t="s">
        <v>40</v>
      </c>
      <c r="B6" s="10">
        <v>0.25</v>
      </c>
      <c r="C6" s="11">
        <v>350</v>
      </c>
      <c r="D6" s="9">
        <v>12</v>
      </c>
      <c r="E6" s="11">
        <f>C6*B6*D6</f>
        <v>1050</v>
      </c>
      <c r="G6" s="19" t="s">
        <v>22</v>
      </c>
    </row>
    <row r="7" spans="1:7" x14ac:dyDescent="0.25">
      <c r="A7" s="9" t="s">
        <v>41</v>
      </c>
      <c r="B7" s="10">
        <v>0.75</v>
      </c>
      <c r="C7" s="11">
        <v>150</v>
      </c>
      <c r="D7" s="9">
        <v>12</v>
      </c>
      <c r="E7" s="11">
        <f t="shared" ref="E7:E50" si="0">C7*D7</f>
        <v>1800</v>
      </c>
      <c r="G7" s="19"/>
    </row>
    <row r="8" spans="1:7" x14ac:dyDescent="0.25">
      <c r="A8" s="9" t="s">
        <v>42</v>
      </c>
      <c r="B8" s="10">
        <v>0.75</v>
      </c>
      <c r="C8" s="11">
        <v>150</v>
      </c>
      <c r="D8" s="9">
        <v>12</v>
      </c>
      <c r="E8" s="11">
        <f t="shared" si="0"/>
        <v>1800</v>
      </c>
      <c r="G8" s="19"/>
    </row>
    <row r="9" spans="1:7" x14ac:dyDescent="0.25">
      <c r="A9" s="9" t="s">
        <v>43</v>
      </c>
      <c r="B9" s="10">
        <v>0.75</v>
      </c>
      <c r="C9" s="11">
        <v>100</v>
      </c>
      <c r="D9" s="9">
        <v>12</v>
      </c>
      <c r="E9" s="11">
        <f t="shared" si="0"/>
        <v>1200</v>
      </c>
      <c r="G9" s="19"/>
    </row>
    <row r="10" spans="1:7" x14ac:dyDescent="0.25">
      <c r="A10" s="9"/>
      <c r="B10" s="10"/>
      <c r="C10" s="11"/>
      <c r="D10" s="9"/>
      <c r="E10" s="11">
        <f t="shared" si="0"/>
        <v>0</v>
      </c>
      <c r="G10" s="19"/>
    </row>
    <row r="11" spans="1:7" x14ac:dyDescent="0.25">
      <c r="A11" s="9"/>
      <c r="B11" s="10"/>
      <c r="C11" s="11"/>
      <c r="D11" s="9"/>
      <c r="E11" s="11">
        <f t="shared" si="0"/>
        <v>0</v>
      </c>
      <c r="G11" s="19"/>
    </row>
    <row r="12" spans="1:7" x14ac:dyDescent="0.25">
      <c r="A12" s="20" t="s">
        <v>9</v>
      </c>
      <c r="B12" s="20"/>
      <c r="C12" s="20"/>
      <c r="D12" s="20"/>
      <c r="E12" s="4">
        <f>SUM(E6:E11)</f>
        <v>5850</v>
      </c>
      <c r="G12" s="19"/>
    </row>
    <row r="13" spans="1:7" ht="16.5" thickBot="1" x14ac:dyDescent="0.3">
      <c r="A13" s="21" t="s">
        <v>13</v>
      </c>
      <c r="B13" s="21"/>
      <c r="C13" s="1" t="s">
        <v>35</v>
      </c>
      <c r="D13" s="1" t="s">
        <v>32</v>
      </c>
      <c r="E13" s="1" t="s">
        <v>6</v>
      </c>
      <c r="G13" s="7"/>
    </row>
    <row r="14" spans="1:7" ht="15.75" thickTop="1" x14ac:dyDescent="0.25">
      <c r="A14" s="18" t="s">
        <v>44</v>
      </c>
      <c r="B14" s="18"/>
      <c r="C14" s="11">
        <v>25</v>
      </c>
      <c r="D14" s="9">
        <v>12</v>
      </c>
      <c r="E14" s="11">
        <f>C14*D14</f>
        <v>300</v>
      </c>
      <c r="G14" s="19" t="s">
        <v>36</v>
      </c>
    </row>
    <row r="15" spans="1:7" x14ac:dyDescent="0.25">
      <c r="A15" s="18" t="s">
        <v>45</v>
      </c>
      <c r="B15" s="18"/>
      <c r="C15" s="11">
        <v>30</v>
      </c>
      <c r="D15" s="9">
        <v>36</v>
      </c>
      <c r="E15" s="11">
        <f t="shared" ref="E15:E16" si="1">C15*D15</f>
        <v>1080</v>
      </c>
      <c r="G15" s="19"/>
    </row>
    <row r="16" spans="1:7" x14ac:dyDescent="0.25">
      <c r="A16" s="18"/>
      <c r="B16" s="18"/>
      <c r="C16" s="11"/>
      <c r="D16" s="9"/>
      <c r="E16" s="11">
        <f t="shared" si="1"/>
        <v>0</v>
      </c>
      <c r="G16" s="19"/>
    </row>
    <row r="17" spans="1:7" x14ac:dyDescent="0.25">
      <c r="A17" s="18"/>
      <c r="B17" s="18"/>
      <c r="C17" s="11"/>
      <c r="D17" s="9"/>
      <c r="E17" s="11">
        <f>C17*D17</f>
        <v>0</v>
      </c>
      <c r="G17" s="19"/>
    </row>
    <row r="18" spans="1:7" x14ac:dyDescent="0.25">
      <c r="A18" s="20" t="s">
        <v>14</v>
      </c>
      <c r="B18" s="20"/>
      <c r="C18" s="20"/>
      <c r="D18" s="20"/>
      <c r="E18" s="4">
        <f>SUM(E14:E17)</f>
        <v>1380</v>
      </c>
      <c r="G18" s="19"/>
    </row>
    <row r="19" spans="1:7" ht="16.5" thickBot="1" x14ac:dyDescent="0.3">
      <c r="A19" s="21" t="s">
        <v>2</v>
      </c>
      <c r="B19" s="21"/>
      <c r="C19" s="1" t="s">
        <v>8</v>
      </c>
      <c r="D19" s="1" t="s">
        <v>7</v>
      </c>
      <c r="E19" s="1" t="s">
        <v>6</v>
      </c>
      <c r="G19" s="7"/>
    </row>
    <row r="20" spans="1:7" ht="15.75" thickTop="1" x14ac:dyDescent="0.25">
      <c r="A20" s="18" t="s">
        <v>46</v>
      </c>
      <c r="B20" s="18"/>
      <c r="C20" s="11">
        <v>250</v>
      </c>
      <c r="D20" s="9">
        <v>3</v>
      </c>
      <c r="E20" s="11">
        <f t="shared" ref="E20:E24" si="2">C20*D20</f>
        <v>750</v>
      </c>
      <c r="G20" s="19" t="s">
        <v>23</v>
      </c>
    </row>
    <row r="21" spans="1:7" x14ac:dyDescent="0.25">
      <c r="A21" s="18" t="s">
        <v>47</v>
      </c>
      <c r="B21" s="18"/>
      <c r="C21" s="11">
        <v>75</v>
      </c>
      <c r="D21" s="9">
        <v>18</v>
      </c>
      <c r="E21" s="11">
        <f t="shared" si="2"/>
        <v>1350</v>
      </c>
      <c r="G21" s="19"/>
    </row>
    <row r="22" spans="1:7" x14ac:dyDescent="0.25">
      <c r="A22" s="18" t="s">
        <v>48</v>
      </c>
      <c r="B22" s="18"/>
      <c r="C22" s="11">
        <v>50</v>
      </c>
      <c r="D22" s="9">
        <v>18</v>
      </c>
      <c r="E22" s="11">
        <f t="shared" si="2"/>
        <v>900</v>
      </c>
      <c r="G22" s="19"/>
    </row>
    <row r="23" spans="1:7" x14ac:dyDescent="0.25">
      <c r="A23" s="18"/>
      <c r="B23" s="18"/>
      <c r="C23" s="11"/>
      <c r="D23" s="9"/>
      <c r="E23" s="11">
        <f t="shared" si="2"/>
        <v>0</v>
      </c>
      <c r="G23" s="19"/>
    </row>
    <row r="24" spans="1:7" x14ac:dyDescent="0.25">
      <c r="A24" s="18"/>
      <c r="B24" s="18"/>
      <c r="C24" s="11"/>
      <c r="D24" s="9"/>
      <c r="E24" s="11">
        <f t="shared" si="2"/>
        <v>0</v>
      </c>
      <c r="G24" s="19"/>
    </row>
    <row r="25" spans="1:7" x14ac:dyDescent="0.25">
      <c r="A25" s="20" t="s">
        <v>10</v>
      </c>
      <c r="B25" s="20"/>
      <c r="C25" s="20"/>
      <c r="D25" s="20"/>
      <c r="E25" s="4">
        <f>SUM(E20:E24)</f>
        <v>3000</v>
      </c>
      <c r="G25" s="19"/>
    </row>
    <row r="26" spans="1:7" ht="16.5" thickBot="1" x14ac:dyDescent="0.3">
      <c r="A26" s="21" t="s">
        <v>15</v>
      </c>
      <c r="B26" s="21"/>
      <c r="C26" s="1" t="s">
        <v>8</v>
      </c>
      <c r="D26" s="1" t="s">
        <v>7</v>
      </c>
      <c r="E26" s="1" t="s">
        <v>6</v>
      </c>
      <c r="G26" s="7"/>
    </row>
    <row r="27" spans="1:7" ht="15.75" thickTop="1" x14ac:dyDescent="0.25">
      <c r="A27" s="18"/>
      <c r="B27" s="18"/>
      <c r="C27" s="11"/>
      <c r="D27" s="9"/>
      <c r="E27" s="11">
        <f>C27*D27</f>
        <v>0</v>
      </c>
      <c r="G27" s="19" t="s">
        <v>37</v>
      </c>
    </row>
    <row r="28" spans="1:7" x14ac:dyDescent="0.25">
      <c r="A28" s="18"/>
      <c r="B28" s="18"/>
      <c r="C28" s="11"/>
      <c r="D28" s="9"/>
      <c r="E28" s="11">
        <f t="shared" ref="E28:E29" si="3">C28*D28</f>
        <v>0</v>
      </c>
      <c r="G28" s="19"/>
    </row>
    <row r="29" spans="1:7" x14ac:dyDescent="0.25">
      <c r="A29" s="18"/>
      <c r="B29" s="18"/>
      <c r="C29" s="11"/>
      <c r="D29" s="9"/>
      <c r="E29" s="11">
        <f t="shared" si="3"/>
        <v>0</v>
      </c>
      <c r="G29" s="19"/>
    </row>
    <row r="30" spans="1:7" x14ac:dyDescent="0.25">
      <c r="A30" s="20" t="s">
        <v>16</v>
      </c>
      <c r="B30" s="20"/>
      <c r="C30" s="20"/>
      <c r="D30" s="20"/>
      <c r="E30" s="4">
        <f>SUM(E27:E29)</f>
        <v>0</v>
      </c>
      <c r="G30" s="19"/>
    </row>
    <row r="31" spans="1:7" ht="16.5" thickBot="1" x14ac:dyDescent="0.3">
      <c r="A31" s="17" t="s">
        <v>3</v>
      </c>
      <c r="B31" s="17"/>
      <c r="C31" s="1" t="s">
        <v>8</v>
      </c>
      <c r="D31" s="1" t="s">
        <v>7</v>
      </c>
      <c r="E31" s="3" t="s">
        <v>6</v>
      </c>
      <c r="G31" s="7"/>
    </row>
    <row r="32" spans="1:7" ht="15.75" thickTop="1" x14ac:dyDescent="0.25">
      <c r="A32" s="18" t="s">
        <v>49</v>
      </c>
      <c r="B32" s="18"/>
      <c r="C32" s="11">
        <v>600</v>
      </c>
      <c r="D32" s="9">
        <v>2</v>
      </c>
      <c r="E32" s="11">
        <f t="shared" si="0"/>
        <v>1200</v>
      </c>
      <c r="G32" s="19" t="s">
        <v>24</v>
      </c>
    </row>
    <row r="33" spans="1:7" x14ac:dyDescent="0.25">
      <c r="A33" s="18" t="s">
        <v>50</v>
      </c>
      <c r="B33" s="18"/>
      <c r="C33" s="11">
        <v>250</v>
      </c>
      <c r="D33" s="9">
        <v>1</v>
      </c>
      <c r="E33" s="11">
        <f t="shared" si="0"/>
        <v>250</v>
      </c>
      <c r="G33" s="19"/>
    </row>
    <row r="34" spans="1:7" x14ac:dyDescent="0.25">
      <c r="A34" s="18" t="s">
        <v>51</v>
      </c>
      <c r="B34" s="18"/>
      <c r="C34" s="11">
        <v>750</v>
      </c>
      <c r="D34" s="9">
        <v>1</v>
      </c>
      <c r="E34" s="11">
        <f t="shared" si="0"/>
        <v>750</v>
      </c>
      <c r="G34" s="19"/>
    </row>
    <row r="35" spans="1:7" x14ac:dyDescent="0.25">
      <c r="A35" s="18"/>
      <c r="B35" s="18"/>
      <c r="C35" s="11"/>
      <c r="D35" s="9"/>
      <c r="E35" s="11">
        <f t="shared" si="0"/>
        <v>0</v>
      </c>
      <c r="G35" s="19"/>
    </row>
    <row r="36" spans="1:7" x14ac:dyDescent="0.25">
      <c r="A36" s="18"/>
      <c r="B36" s="18"/>
      <c r="C36" s="11"/>
      <c r="D36" s="9"/>
      <c r="E36" s="11">
        <f t="shared" si="0"/>
        <v>0</v>
      </c>
      <c r="G36" s="19"/>
    </row>
    <row r="37" spans="1:7" x14ac:dyDescent="0.25">
      <c r="A37" s="18"/>
      <c r="B37" s="18"/>
      <c r="C37" s="11"/>
      <c r="D37" s="9"/>
      <c r="E37" s="11">
        <f t="shared" si="0"/>
        <v>0</v>
      </c>
      <c r="G37" s="19"/>
    </row>
    <row r="38" spans="1:7" x14ac:dyDescent="0.25">
      <c r="A38" s="18"/>
      <c r="B38" s="18"/>
      <c r="C38" s="11"/>
      <c r="D38" s="9"/>
      <c r="E38" s="11">
        <f t="shared" si="0"/>
        <v>0</v>
      </c>
      <c r="G38" s="19"/>
    </row>
    <row r="39" spans="1:7" x14ac:dyDescent="0.25">
      <c r="A39" s="18"/>
      <c r="B39" s="18"/>
      <c r="C39" s="11"/>
      <c r="D39" s="9"/>
      <c r="E39" s="11">
        <f t="shared" si="0"/>
        <v>0</v>
      </c>
      <c r="G39" s="19"/>
    </row>
    <row r="40" spans="1:7" x14ac:dyDescent="0.25">
      <c r="A40" s="20" t="s">
        <v>11</v>
      </c>
      <c r="B40" s="20"/>
      <c r="C40" s="20"/>
      <c r="D40" s="20"/>
      <c r="E40" s="4">
        <f>SUM(E32:E39)</f>
        <v>2200</v>
      </c>
      <c r="G40" s="19"/>
    </row>
    <row r="41" spans="1:7" ht="16.5" thickBot="1" x14ac:dyDescent="0.3">
      <c r="A41" s="17" t="s">
        <v>4</v>
      </c>
      <c r="B41" s="17"/>
      <c r="C41" s="1" t="s">
        <v>8</v>
      </c>
      <c r="D41" s="1" t="s">
        <v>7</v>
      </c>
      <c r="E41" s="3" t="s">
        <v>6</v>
      </c>
      <c r="G41" s="7"/>
    </row>
    <row r="42" spans="1:7" ht="15.75" thickTop="1" x14ac:dyDescent="0.25">
      <c r="A42" s="18" t="s">
        <v>52</v>
      </c>
      <c r="B42" s="18"/>
      <c r="C42" s="11">
        <v>2500</v>
      </c>
      <c r="D42" s="9">
        <v>1</v>
      </c>
      <c r="E42" s="11">
        <f>C42*D42</f>
        <v>2500</v>
      </c>
      <c r="G42" s="19" t="s">
        <v>25</v>
      </c>
    </row>
    <row r="43" spans="1:7" x14ac:dyDescent="0.25">
      <c r="A43" s="18" t="s">
        <v>53</v>
      </c>
      <c r="B43" s="18"/>
      <c r="C43" s="11">
        <v>25</v>
      </c>
      <c r="D43" s="9">
        <v>12</v>
      </c>
      <c r="E43" s="11">
        <f>C43*D43</f>
        <v>300</v>
      </c>
      <c r="G43" s="19"/>
    </row>
    <row r="44" spans="1:7" x14ac:dyDescent="0.25">
      <c r="A44" s="18"/>
      <c r="B44" s="18"/>
      <c r="C44" s="11"/>
      <c r="D44" s="9"/>
      <c r="E44" s="11">
        <f>C44*D44</f>
        <v>0</v>
      </c>
      <c r="G44" s="19"/>
    </row>
    <row r="45" spans="1:7" x14ac:dyDescent="0.25">
      <c r="A45" s="18"/>
      <c r="B45" s="18"/>
      <c r="C45" s="9"/>
      <c r="D45" s="9"/>
      <c r="E45" s="11">
        <f t="shared" ref="E45:E46" si="4">C45*D45</f>
        <v>0</v>
      </c>
      <c r="G45" s="19"/>
    </row>
    <row r="46" spans="1:7" x14ac:dyDescent="0.25">
      <c r="A46" s="18"/>
      <c r="B46" s="18"/>
      <c r="C46" s="9"/>
      <c r="D46" s="9"/>
      <c r="E46" s="11">
        <f t="shared" si="4"/>
        <v>0</v>
      </c>
      <c r="G46" s="19"/>
    </row>
    <row r="47" spans="1:7" x14ac:dyDescent="0.25">
      <c r="A47" s="20" t="s">
        <v>12</v>
      </c>
      <c r="B47" s="20"/>
      <c r="C47" s="20"/>
      <c r="D47" s="20"/>
      <c r="E47" s="4">
        <f>SUM(E42:E46)</f>
        <v>2800</v>
      </c>
      <c r="G47" s="19"/>
    </row>
    <row r="48" spans="1:7" ht="16.5" thickBot="1" x14ac:dyDescent="0.3">
      <c r="A48" s="17" t="s">
        <v>5</v>
      </c>
      <c r="B48" s="17"/>
      <c r="C48" s="1" t="s">
        <v>8</v>
      </c>
      <c r="D48" s="1" t="s">
        <v>7</v>
      </c>
      <c r="E48" s="3" t="s">
        <v>6</v>
      </c>
      <c r="G48" s="7"/>
    </row>
    <row r="49" spans="1:7" ht="15.75" thickTop="1" x14ac:dyDescent="0.25">
      <c r="A49" s="18" t="s">
        <v>54</v>
      </c>
      <c r="B49" s="18"/>
      <c r="C49" s="11">
        <v>25</v>
      </c>
      <c r="D49" s="9">
        <v>3</v>
      </c>
      <c r="E49" s="11">
        <f t="shared" si="0"/>
        <v>75</v>
      </c>
      <c r="G49" s="19" t="s">
        <v>30</v>
      </c>
    </row>
    <row r="50" spans="1:7" x14ac:dyDescent="0.25">
      <c r="A50" s="18"/>
      <c r="B50" s="18"/>
      <c r="C50" s="11"/>
      <c r="D50" s="9"/>
      <c r="E50" s="11">
        <f t="shared" si="0"/>
        <v>0</v>
      </c>
      <c r="G50" s="19"/>
    </row>
    <row r="51" spans="1:7" x14ac:dyDescent="0.25">
      <c r="A51" s="18"/>
      <c r="B51" s="18"/>
      <c r="C51" s="11"/>
      <c r="D51" s="9"/>
      <c r="E51" s="11">
        <f>C51*D51</f>
        <v>0</v>
      </c>
      <c r="G51" s="19"/>
    </row>
    <row r="52" spans="1:7" x14ac:dyDescent="0.25">
      <c r="A52" s="18"/>
      <c r="B52" s="18"/>
      <c r="C52" s="11"/>
      <c r="D52" s="9"/>
      <c r="E52" s="11">
        <f>C52*D52</f>
        <v>0</v>
      </c>
      <c r="G52" s="19"/>
    </row>
    <row r="53" spans="1:7" x14ac:dyDescent="0.25">
      <c r="A53" s="20" t="s">
        <v>26</v>
      </c>
      <c r="B53" s="20"/>
      <c r="C53" s="20"/>
      <c r="D53" s="20"/>
      <c r="E53" s="4">
        <f>SUM(E49:E52)</f>
        <v>75</v>
      </c>
      <c r="G53" s="19"/>
    </row>
    <row r="54" spans="1:7" ht="16.5" thickBot="1" x14ac:dyDescent="0.3">
      <c r="A54" s="1" t="s">
        <v>17</v>
      </c>
      <c r="B54" s="1"/>
      <c r="C54" s="1"/>
      <c r="D54" s="1"/>
      <c r="E54" s="3"/>
      <c r="G54" s="7"/>
    </row>
    <row r="55" spans="1:7" ht="30.75" thickTop="1" x14ac:dyDescent="0.25">
      <c r="A55" s="13" t="s">
        <v>18</v>
      </c>
      <c r="B55" s="13"/>
      <c r="C55" s="13"/>
      <c r="D55" s="13"/>
      <c r="E55" s="12">
        <f>((E53+E47+E40+E30+E25+E18+E12)/100)*10</f>
        <v>1530.5</v>
      </c>
      <c r="G55" s="7" t="s">
        <v>27</v>
      </c>
    </row>
    <row r="56" spans="1:7" ht="30" x14ac:dyDescent="0.25">
      <c r="A56" s="13" t="s">
        <v>19</v>
      </c>
      <c r="B56" s="13"/>
      <c r="C56" s="13"/>
      <c r="D56" s="13"/>
      <c r="E56" s="12">
        <v>0</v>
      </c>
      <c r="G56" s="7" t="s">
        <v>28</v>
      </c>
    </row>
    <row r="57" spans="1:7" x14ac:dyDescent="0.25">
      <c r="A57" s="14" t="s">
        <v>20</v>
      </c>
      <c r="B57" s="15"/>
      <c r="C57" s="15"/>
      <c r="D57" s="16"/>
      <c r="E57" s="4">
        <f>E55+E53+E47+E40+E30+E25+E18+E12-E56</f>
        <v>16835.5</v>
      </c>
      <c r="G57" s="7"/>
    </row>
    <row r="58" spans="1:7" x14ac:dyDescent="0.25">
      <c r="E58" s="2"/>
      <c r="G58" s="7"/>
    </row>
  </sheetData>
  <mergeCells count="55">
    <mergeCell ref="A13:B13"/>
    <mergeCell ref="A1:E1"/>
    <mergeCell ref="B2:E2"/>
    <mergeCell ref="B3:E3"/>
    <mergeCell ref="G6:G12"/>
    <mergeCell ref="A12:D12"/>
    <mergeCell ref="A14:B14"/>
    <mergeCell ref="G14:G18"/>
    <mergeCell ref="A15:B15"/>
    <mergeCell ref="A16:B16"/>
    <mergeCell ref="A17:B17"/>
    <mergeCell ref="A18:D18"/>
    <mergeCell ref="A19:B19"/>
    <mergeCell ref="A20:B20"/>
    <mergeCell ref="G20:G25"/>
    <mergeCell ref="A21:B21"/>
    <mergeCell ref="A22:B22"/>
    <mergeCell ref="A23:B23"/>
    <mergeCell ref="A24:B24"/>
    <mergeCell ref="A25:D25"/>
    <mergeCell ref="A26:B26"/>
    <mergeCell ref="A27:B27"/>
    <mergeCell ref="G27:G30"/>
    <mergeCell ref="A28:B28"/>
    <mergeCell ref="A29:B29"/>
    <mergeCell ref="A30:D30"/>
    <mergeCell ref="A31:B31"/>
    <mergeCell ref="A32:B32"/>
    <mergeCell ref="G32:G40"/>
    <mergeCell ref="A33:B33"/>
    <mergeCell ref="A34:B34"/>
    <mergeCell ref="A35:B35"/>
    <mergeCell ref="A36:B36"/>
    <mergeCell ref="A37:B37"/>
    <mergeCell ref="A38:B38"/>
    <mergeCell ref="A39:B39"/>
    <mergeCell ref="A40:D40"/>
    <mergeCell ref="A41:B41"/>
    <mergeCell ref="A42:B42"/>
    <mergeCell ref="G42:G47"/>
    <mergeCell ref="A43:B43"/>
    <mergeCell ref="A44:B44"/>
    <mergeCell ref="A45:B45"/>
    <mergeCell ref="A46:B46"/>
    <mergeCell ref="A47:D47"/>
    <mergeCell ref="G49:G53"/>
    <mergeCell ref="A50:B50"/>
    <mergeCell ref="A51:B51"/>
    <mergeCell ref="A52:B52"/>
    <mergeCell ref="A53:D53"/>
    <mergeCell ref="A55:D55"/>
    <mergeCell ref="A56:D56"/>
    <mergeCell ref="A57:D57"/>
    <mergeCell ref="A48:B48"/>
    <mergeCell ref="A49:B49"/>
  </mergeCells>
  <conditionalFormatting sqref="E27:E29">
    <cfRule type="cellIs" dxfId="1" priority="1" operator="greaterThan">
      <formula>5000</formula>
    </cfRule>
  </conditionalFormatting>
  <dataValidations count="1">
    <dataValidation type="whole" operator="greaterThan" allowBlank="1" showInputMessage="1" showErrorMessage="1" sqref="C27:C29" xr:uid="{2C45FA8A-355C-4FB8-BE7C-1D76DCAF2F31}">
      <formula1>5000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5" workbookViewId="0">
      <selection activeCell="G20" sqref="G20:G25"/>
    </sheetView>
  </sheetViews>
  <sheetFormatPr defaultRowHeight="15" x14ac:dyDescent="0.25"/>
  <cols>
    <col min="1" max="1" width="29.28515625" customWidth="1"/>
    <col min="2" max="2" width="40.85546875" customWidth="1"/>
    <col min="3" max="3" width="16.140625" bestFit="1" customWidth="1"/>
    <col min="4" max="4" width="13.140625" bestFit="1" customWidth="1"/>
    <col min="5" max="5" width="15.28515625" customWidth="1"/>
    <col min="6" max="6" width="3.5703125" customWidth="1"/>
    <col min="7" max="7" width="41.85546875" style="5" customWidth="1"/>
  </cols>
  <sheetData>
    <row r="1" spans="1:7" ht="33.75" x14ac:dyDescent="0.5">
      <c r="A1" s="22" t="s">
        <v>29</v>
      </c>
      <c r="B1" s="22"/>
      <c r="C1" s="22"/>
      <c r="D1" s="22"/>
      <c r="E1" s="22"/>
    </row>
    <row r="2" spans="1:7" ht="18" thickBot="1" x14ac:dyDescent="0.35">
      <c r="A2" s="8" t="s">
        <v>0</v>
      </c>
      <c r="B2" s="23"/>
      <c r="C2" s="23"/>
      <c r="D2" s="23"/>
      <c r="E2" s="23"/>
    </row>
    <row r="3" spans="1:7" ht="18.75" thickTop="1" thickBot="1" x14ac:dyDescent="0.35">
      <c r="A3" s="8" t="s">
        <v>1</v>
      </c>
      <c r="B3" s="23"/>
      <c r="C3" s="23"/>
      <c r="D3" s="23"/>
      <c r="E3" s="23"/>
    </row>
    <row r="4" spans="1:7" ht="15.75" thickTop="1" x14ac:dyDescent="0.25"/>
    <row r="5" spans="1:7" ht="16.5" thickBot="1" x14ac:dyDescent="0.3">
      <c r="A5" s="1" t="s">
        <v>33</v>
      </c>
      <c r="B5" s="1" t="s">
        <v>34</v>
      </c>
      <c r="C5" s="1" t="s">
        <v>31</v>
      </c>
      <c r="D5" s="1" t="s">
        <v>32</v>
      </c>
      <c r="E5" s="1" t="s">
        <v>6</v>
      </c>
      <c r="G5" s="6" t="s">
        <v>21</v>
      </c>
    </row>
    <row r="6" spans="1:7" ht="15.75" thickTop="1" x14ac:dyDescent="0.25">
      <c r="A6" s="9"/>
      <c r="B6" s="10"/>
      <c r="C6" s="11"/>
      <c r="D6" s="9"/>
      <c r="E6" s="11">
        <f>C6*B6*D6</f>
        <v>0</v>
      </c>
      <c r="G6" s="19" t="s">
        <v>22</v>
      </c>
    </row>
    <row r="7" spans="1:7" x14ac:dyDescent="0.25">
      <c r="A7" s="9"/>
      <c r="B7" s="10"/>
      <c r="C7" s="11"/>
      <c r="D7" s="9"/>
      <c r="E7" s="11">
        <f t="shared" ref="E7:E50" si="0">C7*D7</f>
        <v>0</v>
      </c>
      <c r="G7" s="19"/>
    </row>
    <row r="8" spans="1:7" x14ac:dyDescent="0.25">
      <c r="A8" s="9"/>
      <c r="B8" s="10"/>
      <c r="C8" s="11"/>
      <c r="D8" s="9"/>
      <c r="E8" s="11">
        <f t="shared" si="0"/>
        <v>0</v>
      </c>
      <c r="G8" s="19"/>
    </row>
    <row r="9" spans="1:7" x14ac:dyDescent="0.25">
      <c r="A9" s="9"/>
      <c r="B9" s="10"/>
      <c r="C9" s="11"/>
      <c r="D9" s="9"/>
      <c r="E9" s="11">
        <f t="shared" si="0"/>
        <v>0</v>
      </c>
      <c r="G9" s="19"/>
    </row>
    <row r="10" spans="1:7" x14ac:dyDescent="0.25">
      <c r="A10" s="9"/>
      <c r="B10" s="10"/>
      <c r="C10" s="11"/>
      <c r="D10" s="9"/>
      <c r="E10" s="11">
        <f t="shared" si="0"/>
        <v>0</v>
      </c>
      <c r="G10" s="19"/>
    </row>
    <row r="11" spans="1:7" x14ac:dyDescent="0.25">
      <c r="A11" s="9"/>
      <c r="B11" s="10"/>
      <c r="C11" s="11"/>
      <c r="D11" s="9"/>
      <c r="E11" s="11">
        <f t="shared" si="0"/>
        <v>0</v>
      </c>
      <c r="G11" s="19"/>
    </row>
    <row r="12" spans="1:7" x14ac:dyDescent="0.25">
      <c r="A12" s="20" t="s">
        <v>9</v>
      </c>
      <c r="B12" s="20"/>
      <c r="C12" s="20"/>
      <c r="D12" s="20"/>
      <c r="E12" s="4">
        <f>SUM(E6:E11)</f>
        <v>0</v>
      </c>
      <c r="G12" s="19"/>
    </row>
    <row r="13" spans="1:7" ht="16.5" thickBot="1" x14ac:dyDescent="0.3">
      <c r="A13" s="21" t="s">
        <v>13</v>
      </c>
      <c r="B13" s="21"/>
      <c r="C13" s="1" t="s">
        <v>35</v>
      </c>
      <c r="D13" s="1" t="s">
        <v>32</v>
      </c>
      <c r="E13" s="1" t="s">
        <v>6</v>
      </c>
      <c r="G13" s="7"/>
    </row>
    <row r="14" spans="1:7" ht="15.75" thickTop="1" x14ac:dyDescent="0.25">
      <c r="A14" s="18"/>
      <c r="B14" s="18"/>
      <c r="C14" s="11"/>
      <c r="D14" s="9"/>
      <c r="E14" s="11">
        <f>C14*D14</f>
        <v>0</v>
      </c>
      <c r="G14" s="19" t="s">
        <v>36</v>
      </c>
    </row>
    <row r="15" spans="1:7" x14ac:dyDescent="0.25">
      <c r="A15" s="18"/>
      <c r="B15" s="18"/>
      <c r="C15" s="11"/>
      <c r="D15" s="9"/>
      <c r="E15" s="11">
        <f t="shared" ref="E15:E16" si="1">C15*D15</f>
        <v>0</v>
      </c>
      <c r="G15" s="19"/>
    </row>
    <row r="16" spans="1:7" x14ac:dyDescent="0.25">
      <c r="A16" s="18"/>
      <c r="B16" s="18"/>
      <c r="C16" s="11"/>
      <c r="D16" s="9"/>
      <c r="E16" s="11">
        <f t="shared" si="1"/>
        <v>0</v>
      </c>
      <c r="G16" s="19"/>
    </row>
    <row r="17" spans="1:7" x14ac:dyDescent="0.25">
      <c r="A17" s="18"/>
      <c r="B17" s="18"/>
      <c r="C17" s="11"/>
      <c r="D17" s="9"/>
      <c r="E17" s="11">
        <f>C17*D17</f>
        <v>0</v>
      </c>
      <c r="G17" s="19"/>
    </row>
    <row r="18" spans="1:7" x14ac:dyDescent="0.25">
      <c r="A18" s="20" t="s">
        <v>14</v>
      </c>
      <c r="B18" s="20"/>
      <c r="C18" s="20"/>
      <c r="D18" s="20"/>
      <c r="E18" s="4">
        <f>SUM(E14:E17)</f>
        <v>0</v>
      </c>
      <c r="G18" s="19"/>
    </row>
    <row r="19" spans="1:7" ht="16.5" thickBot="1" x14ac:dyDescent="0.3">
      <c r="A19" s="21" t="s">
        <v>2</v>
      </c>
      <c r="B19" s="21"/>
      <c r="C19" s="1" t="s">
        <v>8</v>
      </c>
      <c r="D19" s="1" t="s">
        <v>7</v>
      </c>
      <c r="E19" s="1" t="s">
        <v>6</v>
      </c>
      <c r="G19" s="7"/>
    </row>
    <row r="20" spans="1:7" ht="15.75" thickTop="1" x14ac:dyDescent="0.25">
      <c r="A20" s="18"/>
      <c r="B20" s="18"/>
      <c r="C20" s="11"/>
      <c r="D20" s="9"/>
      <c r="E20" s="11">
        <f t="shared" ref="E20:E22" si="2">C20*D20</f>
        <v>0</v>
      </c>
      <c r="G20" s="19" t="s">
        <v>55</v>
      </c>
    </row>
    <row r="21" spans="1:7" x14ac:dyDescent="0.25">
      <c r="A21" s="18"/>
      <c r="B21" s="18"/>
      <c r="C21" s="11"/>
      <c r="D21" s="9"/>
      <c r="E21" s="11">
        <f t="shared" si="2"/>
        <v>0</v>
      </c>
      <c r="G21" s="19"/>
    </row>
    <row r="22" spans="1:7" x14ac:dyDescent="0.25">
      <c r="A22" s="18"/>
      <c r="B22" s="18"/>
      <c r="C22" s="11"/>
      <c r="D22" s="9"/>
      <c r="E22" s="11">
        <f t="shared" si="2"/>
        <v>0</v>
      </c>
      <c r="G22" s="19"/>
    </row>
    <row r="23" spans="1:7" x14ac:dyDescent="0.25">
      <c r="A23" s="18"/>
      <c r="B23" s="18"/>
      <c r="C23" s="11"/>
      <c r="D23" s="9"/>
      <c r="E23" s="11">
        <f t="shared" ref="E23:E24" si="3">C23*D23</f>
        <v>0</v>
      </c>
      <c r="G23" s="19"/>
    </row>
    <row r="24" spans="1:7" x14ac:dyDescent="0.25">
      <c r="A24" s="18"/>
      <c r="B24" s="18"/>
      <c r="C24" s="11"/>
      <c r="D24" s="9"/>
      <c r="E24" s="11">
        <f t="shared" si="3"/>
        <v>0</v>
      </c>
      <c r="G24" s="19"/>
    </row>
    <row r="25" spans="1:7" x14ac:dyDescent="0.25">
      <c r="A25" s="20" t="s">
        <v>10</v>
      </c>
      <c r="B25" s="20"/>
      <c r="C25" s="20"/>
      <c r="D25" s="20"/>
      <c r="E25" s="4">
        <f>SUM(E20:E24)</f>
        <v>0</v>
      </c>
      <c r="G25" s="19"/>
    </row>
    <row r="26" spans="1:7" ht="16.5" thickBot="1" x14ac:dyDescent="0.3">
      <c r="A26" s="21" t="s">
        <v>15</v>
      </c>
      <c r="B26" s="21"/>
      <c r="C26" s="1" t="s">
        <v>8</v>
      </c>
      <c r="D26" s="1" t="s">
        <v>7</v>
      </c>
      <c r="E26" s="1" t="s">
        <v>6</v>
      </c>
      <c r="G26" s="7"/>
    </row>
    <row r="27" spans="1:7" ht="15.75" thickTop="1" x14ac:dyDescent="0.25">
      <c r="A27" s="18"/>
      <c r="B27" s="18"/>
      <c r="C27" s="11"/>
      <c r="D27" s="9"/>
      <c r="E27" s="11">
        <f>C27*D27</f>
        <v>0</v>
      </c>
      <c r="G27" s="19" t="s">
        <v>37</v>
      </c>
    </row>
    <row r="28" spans="1:7" x14ac:dyDescent="0.25">
      <c r="A28" s="18"/>
      <c r="B28" s="18"/>
      <c r="C28" s="11"/>
      <c r="D28" s="9"/>
      <c r="E28" s="11">
        <f t="shared" ref="E28:E29" si="4">C28*D28</f>
        <v>0</v>
      </c>
      <c r="G28" s="19"/>
    </row>
    <row r="29" spans="1:7" x14ac:dyDescent="0.25">
      <c r="A29" s="18"/>
      <c r="B29" s="18"/>
      <c r="C29" s="11"/>
      <c r="D29" s="9"/>
      <c r="E29" s="11">
        <f t="shared" si="4"/>
        <v>0</v>
      </c>
      <c r="G29" s="19"/>
    </row>
    <row r="30" spans="1:7" x14ac:dyDescent="0.25">
      <c r="A30" s="20" t="s">
        <v>16</v>
      </c>
      <c r="B30" s="20"/>
      <c r="C30" s="20"/>
      <c r="D30" s="20"/>
      <c r="E30" s="4">
        <f>SUM(E27:E29)</f>
        <v>0</v>
      </c>
      <c r="G30" s="19"/>
    </row>
    <row r="31" spans="1:7" ht="16.5" thickBot="1" x14ac:dyDescent="0.3">
      <c r="A31" s="17" t="s">
        <v>3</v>
      </c>
      <c r="B31" s="17"/>
      <c r="C31" s="1" t="s">
        <v>8</v>
      </c>
      <c r="D31" s="1" t="s">
        <v>7</v>
      </c>
      <c r="E31" s="3" t="s">
        <v>6</v>
      </c>
      <c r="G31" s="7"/>
    </row>
    <row r="32" spans="1:7" ht="15.75" thickTop="1" x14ac:dyDescent="0.25">
      <c r="A32" s="18"/>
      <c r="B32" s="18"/>
      <c r="C32" s="11"/>
      <c r="D32" s="9"/>
      <c r="E32" s="11">
        <f t="shared" si="0"/>
        <v>0</v>
      </c>
      <c r="G32" s="19" t="s">
        <v>24</v>
      </c>
    </row>
    <row r="33" spans="1:7" x14ac:dyDescent="0.25">
      <c r="A33" s="18"/>
      <c r="B33" s="18"/>
      <c r="C33" s="11"/>
      <c r="D33" s="9"/>
      <c r="E33" s="11">
        <f t="shared" si="0"/>
        <v>0</v>
      </c>
      <c r="G33" s="19"/>
    </row>
    <row r="34" spans="1:7" x14ac:dyDescent="0.25">
      <c r="A34" s="18"/>
      <c r="B34" s="18"/>
      <c r="C34" s="11"/>
      <c r="D34" s="9"/>
      <c r="E34" s="11">
        <f t="shared" si="0"/>
        <v>0</v>
      </c>
      <c r="G34" s="19"/>
    </row>
    <row r="35" spans="1:7" x14ac:dyDescent="0.25">
      <c r="A35" s="18"/>
      <c r="B35" s="18"/>
      <c r="C35" s="11"/>
      <c r="D35" s="9"/>
      <c r="E35" s="11">
        <f t="shared" si="0"/>
        <v>0</v>
      </c>
      <c r="G35" s="19"/>
    </row>
    <row r="36" spans="1:7" x14ac:dyDescent="0.25">
      <c r="A36" s="18"/>
      <c r="B36" s="18"/>
      <c r="C36" s="11"/>
      <c r="D36" s="9"/>
      <c r="E36" s="11">
        <f t="shared" si="0"/>
        <v>0</v>
      </c>
      <c r="G36" s="19"/>
    </row>
    <row r="37" spans="1:7" x14ac:dyDescent="0.25">
      <c r="A37" s="18"/>
      <c r="B37" s="18"/>
      <c r="C37" s="11"/>
      <c r="D37" s="9"/>
      <c r="E37" s="11">
        <f t="shared" si="0"/>
        <v>0</v>
      </c>
      <c r="G37" s="19"/>
    </row>
    <row r="38" spans="1:7" x14ac:dyDescent="0.25">
      <c r="A38" s="18"/>
      <c r="B38" s="18"/>
      <c r="C38" s="11"/>
      <c r="D38" s="9"/>
      <c r="E38" s="11">
        <f t="shared" si="0"/>
        <v>0</v>
      </c>
      <c r="G38" s="19"/>
    </row>
    <row r="39" spans="1:7" x14ac:dyDescent="0.25">
      <c r="A39" s="18"/>
      <c r="B39" s="18"/>
      <c r="C39" s="11"/>
      <c r="D39" s="9"/>
      <c r="E39" s="11">
        <f t="shared" si="0"/>
        <v>0</v>
      </c>
      <c r="G39" s="19"/>
    </row>
    <row r="40" spans="1:7" x14ac:dyDescent="0.25">
      <c r="A40" s="20" t="s">
        <v>11</v>
      </c>
      <c r="B40" s="20"/>
      <c r="C40" s="20"/>
      <c r="D40" s="20"/>
      <c r="E40" s="4">
        <f>SUM(E32:E39)</f>
        <v>0</v>
      </c>
      <c r="G40" s="19"/>
    </row>
    <row r="41" spans="1:7" ht="16.5" thickBot="1" x14ac:dyDescent="0.3">
      <c r="A41" s="17" t="s">
        <v>4</v>
      </c>
      <c r="B41" s="17"/>
      <c r="C41" s="1" t="s">
        <v>8</v>
      </c>
      <c r="D41" s="1" t="s">
        <v>7</v>
      </c>
      <c r="E41" s="3" t="s">
        <v>6</v>
      </c>
      <c r="G41" s="7"/>
    </row>
    <row r="42" spans="1:7" ht="15.75" thickTop="1" x14ac:dyDescent="0.25">
      <c r="A42" s="18"/>
      <c r="B42" s="18"/>
      <c r="C42" s="11"/>
      <c r="D42" s="9"/>
      <c r="E42" s="11">
        <f>C42*D42</f>
        <v>0</v>
      </c>
      <c r="G42" s="19" t="s">
        <v>25</v>
      </c>
    </row>
    <row r="43" spans="1:7" x14ac:dyDescent="0.25">
      <c r="A43" s="18"/>
      <c r="B43" s="18"/>
      <c r="C43" s="11"/>
      <c r="D43" s="9"/>
      <c r="E43" s="11">
        <f>C43*D43</f>
        <v>0</v>
      </c>
      <c r="G43" s="19"/>
    </row>
    <row r="44" spans="1:7" x14ac:dyDescent="0.25">
      <c r="A44" s="18"/>
      <c r="B44" s="18"/>
      <c r="C44" s="11"/>
      <c r="D44" s="9"/>
      <c r="E44" s="11">
        <f>C44*D44</f>
        <v>0</v>
      </c>
      <c r="G44" s="19"/>
    </row>
    <row r="45" spans="1:7" x14ac:dyDescent="0.25">
      <c r="A45" s="18"/>
      <c r="B45" s="18"/>
      <c r="C45" s="9"/>
      <c r="D45" s="9"/>
      <c r="E45" s="11">
        <f t="shared" ref="E45:E46" si="5">C45*D45</f>
        <v>0</v>
      </c>
      <c r="G45" s="19"/>
    </row>
    <row r="46" spans="1:7" x14ac:dyDescent="0.25">
      <c r="A46" s="18"/>
      <c r="B46" s="18"/>
      <c r="C46" s="9"/>
      <c r="D46" s="9"/>
      <c r="E46" s="11">
        <f t="shared" si="5"/>
        <v>0</v>
      </c>
      <c r="G46" s="19"/>
    </row>
    <row r="47" spans="1:7" x14ac:dyDescent="0.25">
      <c r="A47" s="20" t="s">
        <v>12</v>
      </c>
      <c r="B47" s="20"/>
      <c r="C47" s="20"/>
      <c r="D47" s="20"/>
      <c r="E47" s="4">
        <f>SUM(E42:E46)</f>
        <v>0</v>
      </c>
      <c r="G47" s="19"/>
    </row>
    <row r="48" spans="1:7" ht="16.5" thickBot="1" x14ac:dyDescent="0.3">
      <c r="A48" s="17" t="s">
        <v>5</v>
      </c>
      <c r="B48" s="17"/>
      <c r="C48" s="1" t="s">
        <v>8</v>
      </c>
      <c r="D48" s="1" t="s">
        <v>7</v>
      </c>
      <c r="E48" s="3" t="s">
        <v>6</v>
      </c>
      <c r="G48" s="7"/>
    </row>
    <row r="49" spans="1:7" ht="15.75" thickTop="1" x14ac:dyDescent="0.25">
      <c r="A49" s="18"/>
      <c r="B49" s="18"/>
      <c r="C49" s="11"/>
      <c r="D49" s="9"/>
      <c r="E49" s="11">
        <f t="shared" si="0"/>
        <v>0</v>
      </c>
      <c r="G49" s="19" t="s">
        <v>30</v>
      </c>
    </row>
    <row r="50" spans="1:7" x14ac:dyDescent="0.25">
      <c r="A50" s="18"/>
      <c r="B50" s="18"/>
      <c r="C50" s="11"/>
      <c r="D50" s="9"/>
      <c r="E50" s="11">
        <f t="shared" si="0"/>
        <v>0</v>
      </c>
      <c r="G50" s="19"/>
    </row>
    <row r="51" spans="1:7" x14ac:dyDescent="0.25">
      <c r="A51" s="18"/>
      <c r="B51" s="18"/>
      <c r="C51" s="11"/>
      <c r="D51" s="9"/>
      <c r="E51" s="11">
        <f>C51*D51</f>
        <v>0</v>
      </c>
      <c r="G51" s="19"/>
    </row>
    <row r="52" spans="1:7" x14ac:dyDescent="0.25">
      <c r="A52" s="18"/>
      <c r="B52" s="18"/>
      <c r="C52" s="11"/>
      <c r="D52" s="9"/>
      <c r="E52" s="11">
        <f>C52*D52</f>
        <v>0</v>
      </c>
      <c r="G52" s="19"/>
    </row>
    <row r="53" spans="1:7" x14ac:dyDescent="0.25">
      <c r="A53" s="20" t="s">
        <v>26</v>
      </c>
      <c r="B53" s="20"/>
      <c r="C53" s="20"/>
      <c r="D53" s="20"/>
      <c r="E53" s="4">
        <f>SUM(E49:E52)</f>
        <v>0</v>
      </c>
      <c r="G53" s="19"/>
    </row>
    <row r="54" spans="1:7" ht="16.5" thickBot="1" x14ac:dyDescent="0.3">
      <c r="A54" s="1" t="s">
        <v>17</v>
      </c>
      <c r="B54" s="1"/>
      <c r="C54" s="1"/>
      <c r="D54" s="1"/>
      <c r="E54" s="3"/>
      <c r="G54" s="7"/>
    </row>
    <row r="55" spans="1:7" ht="30.75" thickTop="1" x14ac:dyDescent="0.25">
      <c r="A55" s="13" t="s">
        <v>18</v>
      </c>
      <c r="B55" s="13"/>
      <c r="C55" s="13"/>
      <c r="D55" s="13"/>
      <c r="E55" s="12">
        <f>((E53+E47+E40+E30+E25+E18+E12)/100)*10</f>
        <v>0</v>
      </c>
      <c r="G55" s="7" t="s">
        <v>27</v>
      </c>
    </row>
    <row r="56" spans="1:7" ht="30" x14ac:dyDescent="0.25">
      <c r="A56" s="13" t="s">
        <v>19</v>
      </c>
      <c r="B56" s="13"/>
      <c r="C56" s="13"/>
      <c r="D56" s="13"/>
      <c r="E56" s="12">
        <v>0</v>
      </c>
      <c r="G56" s="7" t="s">
        <v>28</v>
      </c>
    </row>
    <row r="57" spans="1:7" x14ac:dyDescent="0.25">
      <c r="A57" s="14" t="s">
        <v>20</v>
      </c>
      <c r="B57" s="15"/>
      <c r="C57" s="15"/>
      <c r="D57" s="16"/>
      <c r="E57" s="4">
        <f>E55+E53+E47+E40+E30+E25+E18+E12-E56</f>
        <v>0</v>
      </c>
      <c r="G57" s="7"/>
    </row>
    <row r="58" spans="1:7" x14ac:dyDescent="0.25">
      <c r="E58" s="2"/>
      <c r="G58" s="7"/>
    </row>
  </sheetData>
  <mergeCells count="55">
    <mergeCell ref="A1:E1"/>
    <mergeCell ref="A18:D18"/>
    <mergeCell ref="A30:D30"/>
    <mergeCell ref="B2:E2"/>
    <mergeCell ref="B3:E3"/>
    <mergeCell ref="A16:B16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G42:G47"/>
    <mergeCell ref="A53:D53"/>
    <mergeCell ref="G49:G53"/>
    <mergeCell ref="A57:D57"/>
    <mergeCell ref="G6:G12"/>
    <mergeCell ref="G14:G18"/>
    <mergeCell ref="G20:G25"/>
    <mergeCell ref="G27:G30"/>
    <mergeCell ref="G32:G40"/>
    <mergeCell ref="A12:D12"/>
    <mergeCell ref="A25:D25"/>
    <mergeCell ref="A40:D40"/>
    <mergeCell ref="A47:D47"/>
    <mergeCell ref="A13:B13"/>
    <mergeCell ref="A14:B14"/>
    <mergeCell ref="A15:B15"/>
    <mergeCell ref="A29:B29"/>
    <mergeCell ref="A32:B32"/>
    <mergeCell ref="A31:B31"/>
    <mergeCell ref="A55:D55"/>
    <mergeCell ref="A56:D56"/>
    <mergeCell ref="A51:B51"/>
    <mergeCell ref="A48:B48"/>
    <mergeCell ref="A41:B41"/>
    <mergeCell ref="A44:B44"/>
    <mergeCell ref="A45:B45"/>
    <mergeCell ref="A46:B46"/>
    <mergeCell ref="A49:B49"/>
    <mergeCell ref="A50:B50"/>
    <mergeCell ref="A42:B42"/>
    <mergeCell ref="A43:B43"/>
    <mergeCell ref="A33:B33"/>
    <mergeCell ref="A34:B34"/>
    <mergeCell ref="A35:B35"/>
    <mergeCell ref="A36:B36"/>
    <mergeCell ref="A52:B52"/>
    <mergeCell ref="A37:B37"/>
    <mergeCell ref="A38:B38"/>
    <mergeCell ref="A39:B39"/>
  </mergeCells>
  <conditionalFormatting sqref="E27:E29">
    <cfRule type="cellIs" dxfId="0" priority="1" operator="greaterThan">
      <formula>5000</formula>
    </cfRule>
  </conditionalFormatting>
  <dataValidations count="1">
    <dataValidation type="whole" operator="greaterThan" allowBlank="1" showInputMessage="1" showErrorMessage="1" sqref="C27:C29" xr:uid="{381FD61B-B5A9-43CB-828B-ABB87F279D14}">
      <formula1>5000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Project Budget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Kathryn</dc:creator>
  <cp:lastModifiedBy>Able-Thomas, Cecilia P.L (Banjul)</cp:lastModifiedBy>
  <dcterms:created xsi:type="dcterms:W3CDTF">2020-09-17T15:08:49Z</dcterms:created>
  <dcterms:modified xsi:type="dcterms:W3CDTF">2023-01-17T14:50:23Z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EdwardsK@state.gov</vt:lpwstr>
  </property>
  <property fmtid="{D5CDD505-2E9C-101B-9397-08002B2CF9AE}" pid="5" name="MSIP_Label_1665d9ee-429a-4d5f-97cc-cfb56e044a6e_SetDate">
    <vt:lpwstr>2020-10-28T17:09:44.2965450Z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ea46c0d5-a242-4a8e-99b9-64399e31beb8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